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contactos" sheetId="1" state="visible" r:id="rId1"/>
    <sheet xmlns:r="http://schemas.openxmlformats.org/officeDocument/2006/relationships" name="Ficha de calidad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Listas" sheetId="4" state="visible" r:id="rId4"/>
  </sheets>
  <definedNames>
    <definedName name="_xlnm._FilterDatabase" localSheetId="0" hidden="1">'Registro de contactos'!$A$4:$Q$204</definedName>
    <definedName name="_xlnm._FilterDatabase" localSheetId="1" hidden="1">'Ficha de calidad'!$A$4:$O$204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9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22" customWidth="1" min="4" max="4"/>
    <col width="11" customWidth="1" min="5" max="5"/>
    <col width="32" customWidth="1" min="6" max="6"/>
    <col width="10" customWidth="1" min="7" max="7"/>
    <col width="12" customWidth="1" min="8" max="8"/>
    <col width="13" customWidth="1" min="9" max="9"/>
    <col width="12" customWidth="1" min="10" max="10"/>
    <col width="17" customWidth="1" min="11" max="11"/>
    <col width="17" customWidth="1" min="12" max="12"/>
    <col width="40" customWidth="1" min="13" max="13"/>
    <col width="13" customWidth="1" min="14" max="14"/>
    <col width="16" customWidth="1" min="15" max="15"/>
    <col width="15" customWidth="1" min="16" max="16"/>
    <col width="44" customWidth="1" min="17" max="17"/>
  </cols>
  <sheetData>
    <row r="1">
      <c r="A1" s="1" t="inlineStr">
        <is>
          <t>Registro de contactos de atención al cliente</t>
        </is>
      </c>
    </row>
    <row r="2">
      <c r="A2" s="2" t="inlineStr">
        <is>
          <t>Una fila por llamada, chat o email. Rellena las columnas blancas; la columna sombreada Estado se rellena sola. Primera respuesta = minutos desde el primer tono o el traspaso hasta la primera respuesta de una persona.</t>
        </is>
      </c>
    </row>
    <row r="3">
      <c r="A3" s="2" t="inlineStr">
        <is>
          <t>Estado: Devolución de llamada vencida = pasó la hora prometida y Devolución de llamada hecha está vacía. Cerrado = todos los campos rellenos, Confirmado con el cliente = Sí y cualquier devolución de llamada prometida, hecha. Todo lo demás es Abierto.</t>
        </is>
      </c>
    </row>
    <row r="4" ht="44" customHeight="1">
      <c r="A4" s="3" t="inlineStr">
        <is>
          <t>Fecha y hora</t>
        </is>
      </c>
      <c r="B4" s="3" t="inlineStr">
        <is>
          <t>Canal</t>
        </is>
      </c>
      <c r="C4" s="3" t="inlineStr">
        <is>
          <t>Cliente</t>
        </is>
      </c>
      <c r="D4" s="3" t="inlineStr">
        <is>
          <t>Motivo</t>
        </is>
      </c>
      <c r="E4" s="3" t="inlineStr">
        <is>
          <t>Gravedad</t>
        </is>
      </c>
      <c r="F4" s="3" t="inlineStr">
        <is>
          <t>Impacto</t>
        </is>
      </c>
      <c r="G4" s="3" t="inlineStr">
        <is>
          <t>Verificado</t>
        </is>
      </c>
      <c r="H4" s="3" t="inlineStr">
        <is>
          <t>Primera respuesta (min)</t>
        </is>
      </c>
      <c r="I4" s="3" t="inlineStr">
        <is>
          <t>Resuelto en el primer contacto</t>
        </is>
      </c>
      <c r="J4" s="3" t="inlineStr">
        <is>
          <t>Transferido</t>
        </is>
      </c>
      <c r="K4" s="3" t="inlineStr">
        <is>
          <t>Devolución de llamada prometida para</t>
        </is>
      </c>
      <c r="L4" s="3" t="inlineStr">
        <is>
          <t>Devolución de llamada hecha</t>
        </is>
      </c>
      <c r="M4" s="3" t="inlineStr">
        <is>
          <t>Siguiente paso</t>
        </is>
      </c>
      <c r="N4" s="3" t="inlineStr">
        <is>
          <t>Confirmado con el cliente</t>
        </is>
      </c>
      <c r="O4" s="3" t="inlineStr">
        <is>
          <t>Responsable</t>
        </is>
      </c>
      <c r="P4" s="3" t="inlineStr">
        <is>
          <t>Estado</t>
        </is>
      </c>
      <c r="Q4" s="3" t="inlineStr">
        <is>
          <t>Notas</t>
        </is>
      </c>
    </row>
    <row r="5">
      <c r="A5" s="4" t="n">
        <v>46296.38541666666</v>
      </c>
      <c r="B5" s="5" t="inlineStr">
        <is>
          <t>Teléfono</t>
        </is>
      </c>
      <c r="C5" s="6" t="inlineStr">
        <is>
          <t>Robert Hayes</t>
        </is>
      </c>
      <c r="D5" s="7" t="inlineStr">
        <is>
          <t>Facturación o cuenta</t>
        </is>
      </c>
      <c r="E5" s="5" t="inlineStr">
        <is>
          <t>Normal</t>
        </is>
      </c>
      <c r="F5" s="7" t="inlineStr">
        <is>
          <t>Cobro duplicado de septiembre, 59 $</t>
        </is>
      </c>
      <c r="G5" s="5" t="inlineStr">
        <is>
          <t>Sí</t>
        </is>
      </c>
      <c r="H5" s="8" t="n">
        <v>2</v>
      </c>
      <c r="I5" s="5" t="inlineStr">
        <is>
          <t>Sí</t>
        </is>
      </c>
      <c r="J5" s="5" t="inlineStr">
        <is>
          <t>No</t>
        </is>
      </c>
      <c r="K5" s="4" t="n"/>
      <c r="L5" s="4" t="n"/>
      <c r="M5" s="7" t="inlineStr">
        <is>
          <t>Reembolsados los 59 $ duplicados a la tarjeta; confirmación enviada por email</t>
        </is>
      </c>
      <c r="N5" s="5" t="inlineStr">
        <is>
          <t>Sí</t>
        </is>
      </c>
      <c r="O5" s="7" t="inlineStr">
        <is>
          <t>Lena Fischer</t>
        </is>
      </c>
      <c r="P5" s="9">
        <f>IF($A5="","",IF(AND($K5&lt;&gt;"",$L5="",NOW()&gt;$K5),"Devolución de llamada vencida",IF(OR($B5="",$C5="",$D5="",$E5="",$G5="",$I5="",$J5="",$M5="",$O5="",$N5&lt;&gt;"Sí",AND($K5&lt;&gt;"",$L5="")),"Abierto","Cerrado")))</f>
        <v/>
      </c>
      <c r="Q5" s="7" t="n"/>
    </row>
    <row r="6">
      <c r="A6" s="4" t="n">
        <v>46296.6875</v>
      </c>
      <c r="B6" s="5" t="inlineStr">
        <is>
          <t>Chat</t>
        </is>
      </c>
      <c r="C6" s="6" t="inlineStr">
        <is>
          <t>Aisha Rahman</t>
        </is>
      </c>
      <c r="D6" s="7" t="inlineStr">
        <is>
          <t>Pregunta general</t>
        </is>
      </c>
      <c r="E6" s="5" t="inlineStr">
        <is>
          <t>Normal</t>
        </is>
      </c>
      <c r="F6" s="7" t="inlineStr">
        <is>
          <t>Preguntó por planes más rápidos</t>
        </is>
      </c>
      <c r="G6" s="5" t="inlineStr">
        <is>
          <t>No</t>
        </is>
      </c>
      <c r="H6" s="8" t="n">
        <v>1</v>
      </c>
      <c r="I6" s="5" t="inlineStr">
        <is>
          <t>Sí</t>
        </is>
      </c>
      <c r="J6" s="5" t="inlineStr">
        <is>
          <t>No</t>
        </is>
      </c>
      <c r="K6" s="4" t="n"/>
      <c r="L6" s="4" t="n"/>
      <c r="M6" s="7" t="inlineStr">
        <is>
          <t>Opciones de planes enviadas en el chat; decide antes del viernes</t>
        </is>
      </c>
      <c r="N6" s="5" t="inlineStr">
        <is>
          <t>Sí</t>
        </is>
      </c>
      <c r="O6" s="7" t="inlineStr">
        <is>
          <t>Nina Shah</t>
        </is>
      </c>
      <c r="P6" s="9">
        <f>IF($A6="","",IF(AND($K6&lt;&gt;"",$L6="",NOW()&gt;$K6),"Devolución de llamada vencida",IF(OR($B6="",$C6="",$D6="",$E6="",$G6="",$I6="",$J6="",$M6="",$O6="",$N6&lt;&gt;"Sí",AND($K6&lt;&gt;"",$L6="")),"Abierto","Cerrado")))</f>
        <v/>
      </c>
      <c r="Q6" s="7" t="inlineStr">
        <is>
          <t>No se habló de datos de la cuenta, así que no hizo falta verificar.</t>
        </is>
      </c>
    </row>
    <row r="7">
      <c r="A7" s="4" t="n">
        <v>46297.46180555555</v>
      </c>
      <c r="B7" s="5" t="inlineStr">
        <is>
          <t>Teléfono</t>
        </is>
      </c>
      <c r="C7" s="6" t="inlineStr">
        <is>
          <t>Peter Novak</t>
        </is>
      </c>
      <c r="D7" s="7" t="inlineStr">
        <is>
          <t>Reembolso, devolución o cambio</t>
        </is>
      </c>
      <c r="E7" s="5" t="inlineStr">
        <is>
          <t>Normal</t>
        </is>
      </c>
      <c r="F7" s="7" t="inlineStr">
        <is>
          <t>Devuelve el router tras darse de baja; fianza de 40 $</t>
        </is>
      </c>
      <c r="G7" s="5" t="inlineStr">
        <is>
          <t>Sí</t>
        </is>
      </c>
      <c r="H7" s="8" t="n">
        <v>3</v>
      </c>
      <c r="I7" s="5" t="inlineStr">
        <is>
          <t>Sí</t>
        </is>
      </c>
      <c r="J7" s="5" t="inlineStr">
        <is>
          <t>No</t>
        </is>
      </c>
      <c r="K7" s="4" t="n"/>
      <c r="L7" s="4" t="n"/>
      <c r="M7" s="7" t="inlineStr">
        <is>
          <t>Etiqueta de devolución enviada por email; la fianza se reembolsa cuando llegue el router</t>
        </is>
      </c>
      <c r="N7" s="5" t="inlineStr">
        <is>
          <t>Sí</t>
        </is>
      </c>
      <c r="O7" s="7" t="inlineStr">
        <is>
          <t>Lena Fischer</t>
        </is>
      </c>
      <c r="P7" s="9">
        <f>IF($A7="","",IF(AND($K7&lt;&gt;"",$L7="",NOW()&gt;$K7),"Devolución de llamada vencida",IF(OR($B7="",$C7="",$D7="",$E7="",$G7="",$I7="",$J7="",$M7="",$O7="",$N7&lt;&gt;"Sí",AND($K7&lt;&gt;"",$L7="")),"Abierto","Cerrado")))</f>
        <v/>
      </c>
      <c r="Q7" s="7" t="n"/>
    </row>
    <row r="8">
      <c r="A8" s="4" t="n">
        <v>46298.76388888889</v>
      </c>
      <c r="B8" s="5" t="inlineStr">
        <is>
          <t>Teléfono</t>
        </is>
      </c>
      <c r="C8" s="6" t="inlineStr">
        <is>
          <t>Sofia Marin</t>
        </is>
      </c>
      <c r="D8" s="7" t="inlineStr">
        <is>
          <t>Problema técnico</t>
        </is>
      </c>
      <c r="E8" s="5" t="inlineStr">
        <is>
          <t>Crítica</t>
        </is>
      </c>
      <c r="F8" s="7" t="inlineStr">
        <is>
          <t>Router caliente, olor a quemado</t>
        </is>
      </c>
      <c r="G8" s="5" t="inlineStr">
        <is>
          <t>Sí</t>
        </is>
      </c>
      <c r="H8" s="8" t="n">
        <v>1</v>
      </c>
      <c r="I8" s="5" t="inlineStr">
        <is>
          <t>No</t>
        </is>
      </c>
      <c r="J8" s="5" t="inlineStr">
        <is>
          <t>Sí</t>
        </is>
      </c>
      <c r="K8" s="4" t="n">
        <v>46299.5</v>
      </c>
      <c r="L8" s="4" t="n">
        <v>46299.44791666666</v>
      </c>
      <c r="M8" s="7" t="inlineStr">
        <is>
          <t>Router de sustitución instalado el 4 de octubre</t>
        </is>
      </c>
      <c r="N8" s="5" t="inlineStr">
        <is>
          <t>Sí</t>
        </is>
      </c>
      <c r="O8" s="7" t="inlineStr">
        <is>
          <t>Tom Reyes</t>
        </is>
      </c>
      <c r="P8" s="9">
        <f>IF($A8="","",IF(AND($K8&lt;&gt;"",$L8="",NOW()&gt;$K8),"Devolución de llamada vencida",IF(OR($B8="",$C8="",$D8="",$E8="",$G8="",$I8="",$J8="",$M8="",$O8="",$N8&lt;&gt;"Sí",AND($K8&lt;&gt;"",$L8="")),"Abierto","Cerrado")))</f>
        <v/>
      </c>
      <c r="Q8" s="7" t="inlineStr">
        <is>
          <t>Se le dijo que desenchufara el router de inmediato y luego, transferencia asistida a Tom.</t>
        </is>
      </c>
    </row>
    <row r="9">
      <c r="A9" s="4" t="n">
        <v>46300.54861111111</v>
      </c>
      <c r="B9" s="5" t="inlineStr">
        <is>
          <t>Chat</t>
        </is>
      </c>
      <c r="C9" s="6" t="inlineStr">
        <is>
          <t>James Whitaker</t>
        </is>
      </c>
      <c r="D9" s="7" t="inlineStr">
        <is>
          <t>Queja</t>
        </is>
      </c>
      <c r="E9" s="5" t="inlineStr">
        <is>
          <t>Alta</t>
        </is>
      </c>
      <c r="F9" s="7" t="inlineStr">
        <is>
          <t>El instalador faltó a dos visitas</t>
        </is>
      </c>
      <c r="G9" s="5" t="inlineStr">
        <is>
          <t>Sí</t>
        </is>
      </c>
      <c r="H9" s="8" t="n">
        <v>2</v>
      </c>
      <c r="I9" s="5" t="inlineStr">
        <is>
          <t>No</t>
        </is>
      </c>
      <c r="J9" s="5" t="inlineStr">
        <is>
          <t>Sí</t>
        </is>
      </c>
      <c r="K9" s="4" t="n">
        <v>46300.70833333334</v>
      </c>
      <c r="L9" s="4" t="n"/>
      <c r="M9" s="7" t="inlineStr">
        <is>
          <t>Carla llama por las visitas fallidas y una nueva fecha</t>
        </is>
      </c>
      <c r="N9" s="5" t="inlineStr">
        <is>
          <t>Sí</t>
        </is>
      </c>
      <c r="O9" s="7" t="inlineStr">
        <is>
          <t>Carla Diaz</t>
        </is>
      </c>
      <c r="P9" s="9">
        <f>IF($A9="","",IF(AND($K9&lt;&gt;"",$L9="",NOW()&gt;$K9),"Devolución de llamada vencida",IF(OR($B9="",$C9="",$D9="",$E9="",$G9="",$I9="",$J9="",$M9="",$O9="",$N9&lt;&gt;"Sí",AND($K9&lt;&gt;"",$L9="")),"Abierto","Cerrado")))</f>
        <v/>
      </c>
      <c r="Q9" s="7" t="inlineStr">
        <is>
          <t>Carla estuvo en reuniones toda la tarde. No se creó ninguna tarea, así que la devolución de llamada no se hizo.</t>
        </is>
      </c>
    </row>
    <row r="10">
      <c r="A10" s="4" t="n">
        <v>46301.44791666666</v>
      </c>
      <c r="B10" s="5" t="inlineStr">
        <is>
          <t>Teléfono</t>
        </is>
      </c>
      <c r="C10" s="6" t="inlineStr">
        <is>
          <t>Lucy Grant</t>
        </is>
      </c>
      <c r="D10" s="7" t="inlineStr">
        <is>
          <t>Cambio en la cuenta</t>
        </is>
      </c>
      <c r="E10" s="5" t="inlineStr">
        <is>
          <t>Normal</t>
        </is>
      </c>
      <c r="F10" s="7" t="inlineStr">
        <is>
          <t>Quiere cambiar el email de la cuenta</t>
        </is>
      </c>
      <c r="G10" s="5" t="inlineStr">
        <is>
          <t>No</t>
        </is>
      </c>
      <c r="H10" s="8" t="n">
        <v>1</v>
      </c>
      <c r="I10" s="5" t="inlineStr">
        <is>
          <t>No</t>
        </is>
      </c>
      <c r="J10" s="5" t="inlineStr">
        <is>
          <t>No</t>
        </is>
      </c>
      <c r="K10" s="4" t="n"/>
      <c r="L10" s="4" t="n"/>
      <c r="M10" s="7" t="inlineStr">
        <is>
          <t>Lucy escribe desde el email antiguo para confirmar el cambio</t>
        </is>
      </c>
      <c r="N10" s="5" t="inlineStr">
        <is>
          <t>Sí</t>
        </is>
      </c>
      <c r="O10" s="7" t="inlineStr">
        <is>
          <t>Ben Ortiz</t>
        </is>
      </c>
      <c r="P10" s="9">
        <f>IF($A10="","",IF(AND($K10&lt;&gt;"",$L10="",NOW()&gt;$K10),"Devolución de llamada vencida",IF(OR($B10="",$C10="",$D10="",$E10="",$G10="",$I10="",$J10="",$M10="",$O10="",$N10&lt;&gt;"Sí",AND($K10&lt;&gt;"",$L10="")),"Abierto","Cerrado")))</f>
        <v/>
      </c>
      <c r="Q10" s="7" t="inlineStr">
        <is>
          <t>No pudo confirmar dos datos, así que no se hizo ningún cambio.</t>
        </is>
      </c>
    </row>
    <row r="11">
      <c r="A11" s="4" t="n">
        <v>46301.87777777778</v>
      </c>
      <c r="B11" s="5" t="inlineStr">
        <is>
          <t>Chat</t>
        </is>
      </c>
      <c r="C11" s="6" t="inlineStr">
        <is>
          <t>Maya Collins</t>
        </is>
      </c>
      <c r="D11" s="7" t="inlineStr">
        <is>
          <t>Problema técnico</t>
        </is>
      </c>
      <c r="E11" s="5" t="inlineStr">
        <is>
          <t>Alta</t>
        </is>
      </c>
      <c r="F11" s="7" t="inlineStr">
        <is>
          <t>Cortes cada noche; videollamada con un cliente el jueves a las 9:00</t>
        </is>
      </c>
      <c r="G11" s="5" t="inlineStr">
        <is>
          <t>Sí</t>
        </is>
      </c>
      <c r="H11" s="8" t="n">
        <v>1</v>
      </c>
      <c r="I11" s="5" t="inlineStr">
        <is>
          <t>No</t>
        </is>
      </c>
      <c r="J11" s="5" t="inlineStr">
        <is>
          <t>No</t>
        </is>
      </c>
      <c r="K11" s="4" t="n">
        <v>46302.41666666666</v>
      </c>
      <c r="L11" s="4" t="n">
        <v>46302.39722222222</v>
      </c>
      <c r="M11" s="7" t="inlineStr">
        <is>
          <t>Tom vuelve a probar la línea a las 21:00 y envía el resultado por email antes de las 21:30</t>
        </is>
      </c>
      <c r="N11" s="5" t="inlineStr">
        <is>
          <t>Sí</t>
        </is>
      </c>
      <c r="O11" s="7" t="inlineStr">
        <is>
          <t>Tom Reyes</t>
        </is>
      </c>
      <c r="P11" s="9">
        <f>IF($A11="","",IF(AND($K11&lt;&gt;"",$L11="",NOW()&gt;$K11),"Devolución de llamada vencida",IF(OR($B11="",$C11="",$D11="",$E11="",$G11="",$I11="",$J11="",$M11="",$O11="",$N11&lt;&gt;"Sí",AND($K11&lt;&gt;"",$L11="")),"Abierto","Cerrado")))</f>
        <v/>
      </c>
      <c r="Q11" s="7" t="inlineStr">
        <is>
          <t>AB-20417. Devolución de llamada 09:32: línea pasada a un puerto nuevo en el armario de calle. Crédito de 10 $ en la factura de noviembre.</t>
        </is>
      </c>
    </row>
    <row r="12">
      <c r="A12" s="4" t="n">
        <v>46302.47222222222</v>
      </c>
      <c r="B12" s="5" t="inlineStr">
        <is>
          <t>Teléfono</t>
        </is>
      </c>
      <c r="C12" s="6" t="inlineStr">
        <is>
          <t>Daniel Okafor</t>
        </is>
      </c>
      <c r="D12" s="7" t="inlineStr">
        <is>
          <t>Pedido o reserva</t>
        </is>
      </c>
      <c r="E12" s="5" t="inlineStr">
        <is>
          <t>Normal</t>
        </is>
      </c>
      <c r="F12" s="7" t="inlineStr">
        <is>
          <t>Quiere pasar la instalación al sábado</t>
        </is>
      </c>
      <c r="G12" s="5" t="inlineStr">
        <is>
          <t>Sí</t>
        </is>
      </c>
      <c r="H12" s="8" t="n">
        <v>4</v>
      </c>
      <c r="I12" s="5" t="inlineStr">
        <is>
          <t>Sí</t>
        </is>
      </c>
      <c r="J12" s="5" t="inlineStr">
        <is>
          <t>No</t>
        </is>
      </c>
      <c r="K12" s="4" t="n"/>
      <c r="L12" s="4" t="n"/>
      <c r="M12" s="7" t="inlineStr">
        <is>
          <t>Instalación pasada al sábado 10 de octubre, de 8:00 a 12:00; confirmación enviada por email</t>
        </is>
      </c>
      <c r="N12" s="5" t="inlineStr">
        <is>
          <t>Sí</t>
        </is>
      </c>
      <c r="O12" s="7" t="inlineStr">
        <is>
          <t>Ben Ortiz</t>
        </is>
      </c>
      <c r="P12" s="9">
        <f>IF($A12="","",IF(AND($K12&lt;&gt;"",$L12="",NOW()&gt;$K12),"Devolución de llamada vencida",IF(OR($B12="",$C12="",$D12="",$E12="",$G12="",$I12="",$J12="",$M12="",$O12="",$N12&lt;&gt;"Sí",AND($K12&lt;&gt;"",$L12="")),"Abierto","Cerrado")))</f>
        <v/>
      </c>
      <c r="Q12" s="7" t="n"/>
    </row>
    <row r="13">
      <c r="A13" s="4" t="n">
        <v>46302.64583333334</v>
      </c>
      <c r="B13" s="5" t="inlineStr">
        <is>
          <t>Chat</t>
        </is>
      </c>
      <c r="C13" s="6" t="inlineStr">
        <is>
          <t>Ethan Cole</t>
        </is>
      </c>
      <c r="D13" s="7" t="inlineStr">
        <is>
          <t>Facturación o cuenta</t>
        </is>
      </c>
      <c r="E13" s="5" t="inlineStr">
        <is>
          <t>Normal</t>
        </is>
      </c>
      <c r="F13" s="7" t="inlineStr">
        <is>
          <t>Pregunta por qué la factura subió 10 $</t>
        </is>
      </c>
      <c r="G13" s="5" t="inlineStr">
        <is>
          <t>Sí</t>
        </is>
      </c>
      <c r="H13" s="8" t="n">
        <v>3</v>
      </c>
      <c r="I13" s="5" t="inlineStr">
        <is>
          <t>No</t>
        </is>
      </c>
      <c r="J13" s="5" t="inlineStr">
        <is>
          <t>No</t>
        </is>
      </c>
      <c r="K13" s="4" t="n"/>
      <c r="L13" s="4" t="n"/>
      <c r="M13" s="7" t="inlineStr">
        <is>
          <t>Lena explica el cambio de precio por email</t>
        </is>
      </c>
      <c r="N13" s="5" t="inlineStr">
        <is>
          <t>No</t>
        </is>
      </c>
      <c r="O13" s="7" t="inlineStr">
        <is>
          <t>Lena Fischer</t>
        </is>
      </c>
      <c r="P13" s="9">
        <f>IF($A13="","",IF(AND($K13&lt;&gt;"",$L13="",NOW()&gt;$K13),"Devolución de llamada vencida",IF(OR($B13="",$C13="",$D13="",$E13="",$G13="",$I13="",$J13="",$M13="",$O13="",$N13&lt;&gt;"Sí",AND($K13&lt;&gt;"",$L13="")),"Abierto","Cerrado")))</f>
        <v/>
      </c>
      <c r="Q13" s="7" t="inlineStr">
        <is>
          <t>El cliente salió del chat antes de confirmar el siguiente paso.</t>
        </is>
      </c>
    </row>
    <row r="14">
      <c r="A14" s="4" t="n">
        <v>46302.71180555555</v>
      </c>
      <c r="B14" s="5" t="inlineStr">
        <is>
          <t>Email</t>
        </is>
      </c>
      <c r="C14" s="6" t="inlineStr">
        <is>
          <t>Grace Kim</t>
        </is>
      </c>
      <c r="D14" s="7" t="inlineStr">
        <is>
          <t>Problema técnico</t>
        </is>
      </c>
      <c r="E14" s="5" t="inlineStr">
        <is>
          <t>Normal</t>
        </is>
      </c>
      <c r="F14" s="7" t="inlineStr">
        <is>
          <t>Wifi débil en la planta de arriba</t>
        </is>
      </c>
      <c r="G14" s="5" t="inlineStr">
        <is>
          <t>Sí</t>
        </is>
      </c>
      <c r="H14" s="8" t="n">
        <v>45</v>
      </c>
      <c r="I14" s="5" t="inlineStr">
        <is>
          <t>Sí</t>
        </is>
      </c>
      <c r="J14" s="5" t="inlineStr">
        <is>
          <t>No</t>
        </is>
      </c>
      <c r="K14" s="4" t="n"/>
      <c r="L14" s="4" t="n"/>
      <c r="M14" s="7" t="inlineStr">
        <is>
          <t>Pasos para mover el router enviados; responderá si sigue débil</t>
        </is>
      </c>
      <c r="N14" s="5" t="inlineStr">
        <is>
          <t>Sí</t>
        </is>
      </c>
      <c r="O14" s="7" t="inlineStr">
        <is>
          <t>Nina Shah</t>
        </is>
      </c>
      <c r="P14" s="9">
        <f>IF($A14="","",IF(AND($K14&lt;&gt;"",$L14="",NOW()&gt;$K14),"Devolución de llamada vencida",IF(OR($B14="",$C14="",$D14="",$E14="",$G14="",$I14="",$J14="",$M14="",$O14="",$N14&lt;&gt;"Sí",AND($K14&lt;&gt;"",$L14="")),"Abierto","Cerrado")))</f>
        <v/>
      </c>
      <c r="Q14" s="7" t="n"/>
    </row>
    <row r="15">
      <c r="A15" s="4" t="n"/>
      <c r="B15" s="5" t="n"/>
      <c r="C15" s="6" t="n"/>
      <c r="D15" s="7" t="n"/>
      <c r="E15" s="5" t="n"/>
      <c r="F15" s="7" t="n"/>
      <c r="G15" s="5" t="n"/>
      <c r="H15" s="8" t="n"/>
      <c r="I15" s="5" t="n"/>
      <c r="J15" s="5" t="n"/>
      <c r="K15" s="4" t="n"/>
      <c r="L15" s="4" t="n"/>
      <c r="M15" s="7" t="n"/>
      <c r="N15" s="5" t="n"/>
      <c r="O15" s="7" t="n"/>
      <c r="P15" s="9">
        <f>IF($A15="","",IF(AND($K15&lt;&gt;"",$L15="",NOW()&gt;$K15),"Devolución de llamada vencida",IF(OR($B15="",$C15="",$D15="",$E15="",$G15="",$I15="",$J15="",$M15="",$O15="",$N15&lt;&gt;"Sí",AND($K15&lt;&gt;"",$L15="")),"Abierto","Cerrado")))</f>
        <v/>
      </c>
      <c r="Q15" s="7" t="n"/>
    </row>
    <row r="16">
      <c r="A16" s="4" t="n"/>
      <c r="B16" s="5" t="n"/>
      <c r="C16" s="6" t="n"/>
      <c r="D16" s="7" t="n"/>
      <c r="E16" s="5" t="n"/>
      <c r="F16" s="7" t="n"/>
      <c r="G16" s="5" t="n"/>
      <c r="H16" s="8" t="n"/>
      <c r="I16" s="5" t="n"/>
      <c r="J16" s="5" t="n"/>
      <c r="K16" s="4" t="n"/>
      <c r="L16" s="4" t="n"/>
      <c r="M16" s="7" t="n"/>
      <c r="N16" s="5" t="n"/>
      <c r="O16" s="7" t="n"/>
      <c r="P16" s="9">
        <f>IF($A16="","",IF(AND($K16&lt;&gt;"",$L16="",NOW()&gt;$K16),"Devolución de llamada vencida",IF(OR($B16="",$C16="",$D16="",$E16="",$G16="",$I16="",$J16="",$M16="",$O16="",$N16&lt;&gt;"Sí",AND($K16&lt;&gt;"",$L16="")),"Abierto","Cerrado")))</f>
        <v/>
      </c>
      <c r="Q16" s="7" t="n"/>
    </row>
    <row r="17">
      <c r="A17" s="4" t="n"/>
      <c r="B17" s="5" t="n"/>
      <c r="C17" s="6" t="n"/>
      <c r="D17" s="7" t="n"/>
      <c r="E17" s="5" t="n"/>
      <c r="F17" s="7" t="n"/>
      <c r="G17" s="5" t="n"/>
      <c r="H17" s="8" t="n"/>
      <c r="I17" s="5" t="n"/>
      <c r="J17" s="5" t="n"/>
      <c r="K17" s="4" t="n"/>
      <c r="L17" s="4" t="n"/>
      <c r="M17" s="7" t="n"/>
      <c r="N17" s="5" t="n"/>
      <c r="O17" s="7" t="n"/>
      <c r="P17" s="9">
        <f>IF($A17="","",IF(AND($K17&lt;&gt;"",$L17="",NOW()&gt;$K17),"Devolución de llamada vencida",IF(OR($B17="",$C17="",$D17="",$E17="",$G17="",$I17="",$J17="",$M17="",$O17="",$N17&lt;&gt;"Sí",AND($K17&lt;&gt;"",$L17="")),"Abierto","Cerrado")))</f>
        <v/>
      </c>
      <c r="Q17" s="7" t="n"/>
    </row>
    <row r="18">
      <c r="A18" s="4" t="n"/>
      <c r="B18" s="5" t="n"/>
      <c r="C18" s="6" t="n"/>
      <c r="D18" s="7" t="n"/>
      <c r="E18" s="5" t="n"/>
      <c r="F18" s="7" t="n"/>
      <c r="G18" s="5" t="n"/>
      <c r="H18" s="8" t="n"/>
      <c r="I18" s="5" t="n"/>
      <c r="J18" s="5" t="n"/>
      <c r="K18" s="4" t="n"/>
      <c r="L18" s="4" t="n"/>
      <c r="M18" s="7" t="n"/>
      <c r="N18" s="5" t="n"/>
      <c r="O18" s="7" t="n"/>
      <c r="P18" s="9">
        <f>IF($A18="","",IF(AND($K18&lt;&gt;"",$L18="",NOW()&gt;$K18),"Devolución de llamada vencida",IF(OR($B18="",$C18="",$D18="",$E18="",$G18="",$I18="",$J18="",$M18="",$O18="",$N18&lt;&gt;"Sí",AND($K18&lt;&gt;"",$L18="")),"Abierto","Cerrado")))</f>
        <v/>
      </c>
      <c r="Q18" s="7" t="n"/>
    </row>
    <row r="19">
      <c r="A19" s="4" t="n"/>
      <c r="B19" s="5" t="n"/>
      <c r="C19" s="6" t="n"/>
      <c r="D19" s="7" t="n"/>
      <c r="E19" s="5" t="n"/>
      <c r="F19" s="7" t="n"/>
      <c r="G19" s="5" t="n"/>
      <c r="H19" s="8" t="n"/>
      <c r="I19" s="5" t="n"/>
      <c r="J19" s="5" t="n"/>
      <c r="K19" s="4" t="n"/>
      <c r="L19" s="4" t="n"/>
      <c r="M19" s="7" t="n"/>
      <c r="N19" s="5" t="n"/>
      <c r="O19" s="7" t="n"/>
      <c r="P19" s="9">
        <f>IF($A19="","",IF(AND($K19&lt;&gt;"",$L19="",NOW()&gt;$K19),"Devolución de llamada vencida",IF(OR($B19="",$C19="",$D19="",$E19="",$G19="",$I19="",$J19="",$M19="",$O19="",$N19&lt;&gt;"Sí",AND($K19&lt;&gt;"",$L19="")),"Abierto","Cerrado")))</f>
        <v/>
      </c>
      <c r="Q19" s="7" t="n"/>
    </row>
    <row r="20">
      <c r="A20" s="4" t="n"/>
      <c r="B20" s="5" t="n"/>
      <c r="C20" s="6" t="n"/>
      <c r="D20" s="7" t="n"/>
      <c r="E20" s="5" t="n"/>
      <c r="F20" s="7" t="n"/>
      <c r="G20" s="5" t="n"/>
      <c r="H20" s="8" t="n"/>
      <c r="I20" s="5" t="n"/>
      <c r="J20" s="5" t="n"/>
      <c r="K20" s="4" t="n"/>
      <c r="L20" s="4" t="n"/>
      <c r="M20" s="7" t="n"/>
      <c r="N20" s="5" t="n"/>
      <c r="O20" s="7" t="n"/>
      <c r="P20" s="9">
        <f>IF($A20="","",IF(AND($K20&lt;&gt;"",$L20="",NOW()&gt;$K20),"Devolución de llamada vencida",IF(OR($B20="",$C20="",$D20="",$E20="",$G20="",$I20="",$J20="",$M20="",$O20="",$N20&lt;&gt;"Sí",AND($K20&lt;&gt;"",$L20="")),"Abierto","Cerrado")))</f>
        <v/>
      </c>
      <c r="Q20" s="7" t="n"/>
    </row>
    <row r="21">
      <c r="A21" s="4" t="n"/>
      <c r="B21" s="5" t="n"/>
      <c r="C21" s="6" t="n"/>
      <c r="D21" s="7" t="n"/>
      <c r="E21" s="5" t="n"/>
      <c r="F21" s="7" t="n"/>
      <c r="G21" s="5" t="n"/>
      <c r="H21" s="8" t="n"/>
      <c r="I21" s="5" t="n"/>
      <c r="J21" s="5" t="n"/>
      <c r="K21" s="4" t="n"/>
      <c r="L21" s="4" t="n"/>
      <c r="M21" s="7" t="n"/>
      <c r="N21" s="5" t="n"/>
      <c r="O21" s="7" t="n"/>
      <c r="P21" s="9">
        <f>IF($A21="","",IF(AND($K21&lt;&gt;"",$L21="",NOW()&gt;$K21),"Devolución de llamada vencida",IF(OR($B21="",$C21="",$D21="",$E21="",$G21="",$I21="",$J21="",$M21="",$O21="",$N21&lt;&gt;"Sí",AND($K21&lt;&gt;"",$L21="")),"Abierto","Cerrado")))</f>
        <v/>
      </c>
      <c r="Q21" s="7" t="n"/>
    </row>
    <row r="22">
      <c r="A22" s="4" t="n"/>
      <c r="B22" s="5" t="n"/>
      <c r="C22" s="6" t="n"/>
      <c r="D22" s="7" t="n"/>
      <c r="E22" s="5" t="n"/>
      <c r="F22" s="7" t="n"/>
      <c r="G22" s="5" t="n"/>
      <c r="H22" s="8" t="n"/>
      <c r="I22" s="5" t="n"/>
      <c r="J22" s="5" t="n"/>
      <c r="K22" s="4" t="n"/>
      <c r="L22" s="4" t="n"/>
      <c r="M22" s="7" t="n"/>
      <c r="N22" s="5" t="n"/>
      <c r="O22" s="7" t="n"/>
      <c r="P22" s="9">
        <f>IF($A22="","",IF(AND($K22&lt;&gt;"",$L22="",NOW()&gt;$K22),"Devolución de llamada vencida",IF(OR($B22="",$C22="",$D22="",$E22="",$G22="",$I22="",$J22="",$M22="",$O22="",$N22&lt;&gt;"Sí",AND($K22&lt;&gt;"",$L22="")),"Abierto","Cerrado")))</f>
        <v/>
      </c>
      <c r="Q22" s="7" t="n"/>
    </row>
    <row r="23">
      <c r="A23" s="4" t="n"/>
      <c r="B23" s="5" t="n"/>
      <c r="C23" s="6" t="n"/>
      <c r="D23" s="7" t="n"/>
      <c r="E23" s="5" t="n"/>
      <c r="F23" s="7" t="n"/>
      <c r="G23" s="5" t="n"/>
      <c r="H23" s="8" t="n"/>
      <c r="I23" s="5" t="n"/>
      <c r="J23" s="5" t="n"/>
      <c r="K23" s="4" t="n"/>
      <c r="L23" s="4" t="n"/>
      <c r="M23" s="7" t="n"/>
      <c r="N23" s="5" t="n"/>
      <c r="O23" s="7" t="n"/>
      <c r="P23" s="9">
        <f>IF($A23="","",IF(AND($K23&lt;&gt;"",$L23="",NOW()&gt;$K23),"Devolución de llamada vencida",IF(OR($B23="",$C23="",$D23="",$E23="",$G23="",$I23="",$J23="",$M23="",$O23="",$N23&lt;&gt;"Sí",AND($K23&lt;&gt;"",$L23="")),"Abierto","Cerrado")))</f>
        <v/>
      </c>
      <c r="Q23" s="7" t="n"/>
    </row>
    <row r="24">
      <c r="A24" s="4" t="n"/>
      <c r="B24" s="5" t="n"/>
      <c r="C24" s="6" t="n"/>
      <c r="D24" s="7" t="n"/>
      <c r="E24" s="5" t="n"/>
      <c r="F24" s="7" t="n"/>
      <c r="G24" s="5" t="n"/>
      <c r="H24" s="8" t="n"/>
      <c r="I24" s="5" t="n"/>
      <c r="J24" s="5" t="n"/>
      <c r="K24" s="4" t="n"/>
      <c r="L24" s="4" t="n"/>
      <c r="M24" s="7" t="n"/>
      <c r="N24" s="5" t="n"/>
      <c r="O24" s="7" t="n"/>
      <c r="P24" s="9">
        <f>IF($A24="","",IF(AND($K24&lt;&gt;"",$L24="",NOW()&gt;$K24),"Devolución de llamada vencida",IF(OR($B24="",$C24="",$D24="",$E24="",$G24="",$I24="",$J24="",$M24="",$O24="",$N24&lt;&gt;"Sí",AND($K24&lt;&gt;"",$L24="")),"Abierto","Cerrado")))</f>
        <v/>
      </c>
      <c r="Q24" s="7" t="n"/>
    </row>
    <row r="25">
      <c r="A25" s="4" t="n"/>
      <c r="B25" s="5" t="n"/>
      <c r="C25" s="6" t="n"/>
      <c r="D25" s="7" t="n"/>
      <c r="E25" s="5" t="n"/>
      <c r="F25" s="7" t="n"/>
      <c r="G25" s="5" t="n"/>
      <c r="H25" s="8" t="n"/>
      <c r="I25" s="5" t="n"/>
      <c r="J25" s="5" t="n"/>
      <c r="K25" s="4" t="n"/>
      <c r="L25" s="4" t="n"/>
      <c r="M25" s="7" t="n"/>
      <c r="N25" s="5" t="n"/>
      <c r="O25" s="7" t="n"/>
      <c r="P25" s="9">
        <f>IF($A25="","",IF(AND($K25&lt;&gt;"",$L25="",NOW()&gt;$K25),"Devolución de llamada vencida",IF(OR($B25="",$C25="",$D25="",$E25="",$G25="",$I25="",$J25="",$M25="",$O25="",$N25&lt;&gt;"Sí",AND($K25&lt;&gt;"",$L25="")),"Abierto","Cerrado")))</f>
        <v/>
      </c>
      <c r="Q25" s="7" t="n"/>
    </row>
    <row r="26">
      <c r="A26" s="4" t="n"/>
      <c r="B26" s="5" t="n"/>
      <c r="C26" s="6" t="n"/>
      <c r="D26" s="7" t="n"/>
      <c r="E26" s="5" t="n"/>
      <c r="F26" s="7" t="n"/>
      <c r="G26" s="5" t="n"/>
      <c r="H26" s="8" t="n"/>
      <c r="I26" s="5" t="n"/>
      <c r="J26" s="5" t="n"/>
      <c r="K26" s="4" t="n"/>
      <c r="L26" s="4" t="n"/>
      <c r="M26" s="7" t="n"/>
      <c r="N26" s="5" t="n"/>
      <c r="O26" s="7" t="n"/>
      <c r="P26" s="9">
        <f>IF($A26="","",IF(AND($K26&lt;&gt;"",$L26="",NOW()&gt;$K26),"Devolución de llamada vencida",IF(OR($B26="",$C26="",$D26="",$E26="",$G26="",$I26="",$J26="",$M26="",$O26="",$N26&lt;&gt;"Sí",AND($K26&lt;&gt;"",$L26="")),"Abierto","Cerrado")))</f>
        <v/>
      </c>
      <c r="Q26" s="7" t="n"/>
    </row>
    <row r="27">
      <c r="A27" s="4" t="n"/>
      <c r="B27" s="5" t="n"/>
      <c r="C27" s="6" t="n"/>
      <c r="D27" s="7" t="n"/>
      <c r="E27" s="5" t="n"/>
      <c r="F27" s="7" t="n"/>
      <c r="G27" s="5" t="n"/>
      <c r="H27" s="8" t="n"/>
      <c r="I27" s="5" t="n"/>
      <c r="J27" s="5" t="n"/>
      <c r="K27" s="4" t="n"/>
      <c r="L27" s="4" t="n"/>
      <c r="M27" s="7" t="n"/>
      <c r="N27" s="5" t="n"/>
      <c r="O27" s="7" t="n"/>
      <c r="P27" s="9">
        <f>IF($A27="","",IF(AND($K27&lt;&gt;"",$L27="",NOW()&gt;$K27),"Devolución de llamada vencida",IF(OR($B27="",$C27="",$D27="",$E27="",$G27="",$I27="",$J27="",$M27="",$O27="",$N27&lt;&gt;"Sí",AND($K27&lt;&gt;"",$L27="")),"Abierto","Cerrado")))</f>
        <v/>
      </c>
      <c r="Q27" s="7" t="n"/>
    </row>
    <row r="28">
      <c r="A28" s="4" t="n"/>
      <c r="B28" s="5" t="n"/>
      <c r="C28" s="6" t="n"/>
      <c r="D28" s="7" t="n"/>
      <c r="E28" s="5" t="n"/>
      <c r="F28" s="7" t="n"/>
      <c r="G28" s="5" t="n"/>
      <c r="H28" s="8" t="n"/>
      <c r="I28" s="5" t="n"/>
      <c r="J28" s="5" t="n"/>
      <c r="K28" s="4" t="n"/>
      <c r="L28" s="4" t="n"/>
      <c r="M28" s="7" t="n"/>
      <c r="N28" s="5" t="n"/>
      <c r="O28" s="7" t="n"/>
      <c r="P28" s="9">
        <f>IF($A28="","",IF(AND($K28&lt;&gt;"",$L28="",NOW()&gt;$K28),"Devolución de llamada vencida",IF(OR($B28="",$C28="",$D28="",$E28="",$G28="",$I28="",$J28="",$M28="",$O28="",$N28&lt;&gt;"Sí",AND($K28&lt;&gt;"",$L28="")),"Abierto","Cerrado")))</f>
        <v/>
      </c>
      <c r="Q28" s="7" t="n"/>
    </row>
    <row r="29">
      <c r="A29" s="4" t="n"/>
      <c r="B29" s="5" t="n"/>
      <c r="C29" s="6" t="n"/>
      <c r="D29" s="7" t="n"/>
      <c r="E29" s="5" t="n"/>
      <c r="F29" s="7" t="n"/>
      <c r="G29" s="5" t="n"/>
      <c r="H29" s="8" t="n"/>
      <c r="I29" s="5" t="n"/>
      <c r="J29" s="5" t="n"/>
      <c r="K29" s="4" t="n"/>
      <c r="L29" s="4" t="n"/>
      <c r="M29" s="7" t="n"/>
      <c r="N29" s="5" t="n"/>
      <c r="O29" s="7" t="n"/>
      <c r="P29" s="9">
        <f>IF($A29="","",IF(AND($K29&lt;&gt;"",$L29="",NOW()&gt;$K29),"Devolución de llamada vencida",IF(OR($B29="",$C29="",$D29="",$E29="",$G29="",$I29="",$J29="",$M29="",$O29="",$N29&lt;&gt;"Sí",AND($K29&lt;&gt;"",$L29="")),"Abierto","Cerrado")))</f>
        <v/>
      </c>
      <c r="Q29" s="7" t="n"/>
    </row>
    <row r="30">
      <c r="A30" s="4" t="n"/>
      <c r="B30" s="5" t="n"/>
      <c r="C30" s="6" t="n"/>
      <c r="D30" s="7" t="n"/>
      <c r="E30" s="5" t="n"/>
      <c r="F30" s="7" t="n"/>
      <c r="G30" s="5" t="n"/>
      <c r="H30" s="8" t="n"/>
      <c r="I30" s="5" t="n"/>
      <c r="J30" s="5" t="n"/>
      <c r="K30" s="4" t="n"/>
      <c r="L30" s="4" t="n"/>
      <c r="M30" s="7" t="n"/>
      <c r="N30" s="5" t="n"/>
      <c r="O30" s="7" t="n"/>
      <c r="P30" s="9">
        <f>IF($A30="","",IF(AND($K30&lt;&gt;"",$L30="",NOW()&gt;$K30),"Devolución de llamada vencida",IF(OR($B30="",$C30="",$D30="",$E30="",$G30="",$I30="",$J30="",$M30="",$O30="",$N30&lt;&gt;"Sí",AND($K30&lt;&gt;"",$L30="")),"Abierto","Cerrado")))</f>
        <v/>
      </c>
      <c r="Q30" s="7" t="n"/>
    </row>
    <row r="31">
      <c r="A31" s="4" t="n"/>
      <c r="B31" s="5" t="n"/>
      <c r="C31" s="6" t="n"/>
      <c r="D31" s="7" t="n"/>
      <c r="E31" s="5" t="n"/>
      <c r="F31" s="7" t="n"/>
      <c r="G31" s="5" t="n"/>
      <c r="H31" s="8" t="n"/>
      <c r="I31" s="5" t="n"/>
      <c r="J31" s="5" t="n"/>
      <c r="K31" s="4" t="n"/>
      <c r="L31" s="4" t="n"/>
      <c r="M31" s="7" t="n"/>
      <c r="N31" s="5" t="n"/>
      <c r="O31" s="7" t="n"/>
      <c r="P31" s="9">
        <f>IF($A31="","",IF(AND($K31&lt;&gt;"",$L31="",NOW()&gt;$K31),"Devolución de llamada vencida",IF(OR($B31="",$C31="",$D31="",$E31="",$G31="",$I31="",$J31="",$M31="",$O31="",$N31&lt;&gt;"Sí",AND($K31&lt;&gt;"",$L31="")),"Abierto","Cerrado")))</f>
        <v/>
      </c>
      <c r="Q31" s="7" t="n"/>
    </row>
    <row r="32">
      <c r="A32" s="4" t="n"/>
      <c r="B32" s="5" t="n"/>
      <c r="C32" s="6" t="n"/>
      <c r="D32" s="7" t="n"/>
      <c r="E32" s="5" t="n"/>
      <c r="F32" s="7" t="n"/>
      <c r="G32" s="5" t="n"/>
      <c r="H32" s="8" t="n"/>
      <c r="I32" s="5" t="n"/>
      <c r="J32" s="5" t="n"/>
      <c r="K32" s="4" t="n"/>
      <c r="L32" s="4" t="n"/>
      <c r="M32" s="7" t="n"/>
      <c r="N32" s="5" t="n"/>
      <c r="O32" s="7" t="n"/>
      <c r="P32" s="9">
        <f>IF($A32="","",IF(AND($K32&lt;&gt;"",$L32="",NOW()&gt;$K32),"Devolución de llamada vencida",IF(OR($B32="",$C32="",$D32="",$E32="",$G32="",$I32="",$J32="",$M32="",$O32="",$N32&lt;&gt;"Sí",AND($K32&lt;&gt;"",$L32="")),"Abierto","Cerrado")))</f>
        <v/>
      </c>
      <c r="Q32" s="7" t="n"/>
    </row>
    <row r="33">
      <c r="A33" s="4" t="n"/>
      <c r="B33" s="5" t="n"/>
      <c r="C33" s="6" t="n"/>
      <c r="D33" s="7" t="n"/>
      <c r="E33" s="5" t="n"/>
      <c r="F33" s="7" t="n"/>
      <c r="G33" s="5" t="n"/>
      <c r="H33" s="8" t="n"/>
      <c r="I33" s="5" t="n"/>
      <c r="J33" s="5" t="n"/>
      <c r="K33" s="4" t="n"/>
      <c r="L33" s="4" t="n"/>
      <c r="M33" s="7" t="n"/>
      <c r="N33" s="5" t="n"/>
      <c r="O33" s="7" t="n"/>
      <c r="P33" s="9">
        <f>IF($A33="","",IF(AND($K33&lt;&gt;"",$L33="",NOW()&gt;$K33),"Devolución de llamada vencida",IF(OR($B33="",$C33="",$D33="",$E33="",$G33="",$I33="",$J33="",$M33="",$O33="",$N33&lt;&gt;"Sí",AND($K33&lt;&gt;"",$L33="")),"Abierto","Cerrado")))</f>
        <v/>
      </c>
      <c r="Q33" s="7" t="n"/>
    </row>
    <row r="34">
      <c r="A34" s="4" t="n"/>
      <c r="B34" s="5" t="n"/>
      <c r="C34" s="6" t="n"/>
      <c r="D34" s="7" t="n"/>
      <c r="E34" s="5" t="n"/>
      <c r="F34" s="7" t="n"/>
      <c r="G34" s="5" t="n"/>
      <c r="H34" s="8" t="n"/>
      <c r="I34" s="5" t="n"/>
      <c r="J34" s="5" t="n"/>
      <c r="K34" s="4" t="n"/>
      <c r="L34" s="4" t="n"/>
      <c r="M34" s="7" t="n"/>
      <c r="N34" s="5" t="n"/>
      <c r="O34" s="7" t="n"/>
      <c r="P34" s="9">
        <f>IF($A34="","",IF(AND($K34&lt;&gt;"",$L34="",NOW()&gt;$K34),"Devolución de llamada vencida",IF(OR($B34="",$C34="",$D34="",$E34="",$G34="",$I34="",$J34="",$M34="",$O34="",$N34&lt;&gt;"Sí",AND($K34&lt;&gt;"",$L34="")),"Abierto","Cerrado")))</f>
        <v/>
      </c>
      <c r="Q34" s="7" t="n"/>
    </row>
    <row r="35">
      <c r="A35" s="4" t="n"/>
      <c r="B35" s="5" t="n"/>
      <c r="C35" s="6" t="n"/>
      <c r="D35" s="7" t="n"/>
      <c r="E35" s="5" t="n"/>
      <c r="F35" s="7" t="n"/>
      <c r="G35" s="5" t="n"/>
      <c r="H35" s="8" t="n"/>
      <c r="I35" s="5" t="n"/>
      <c r="J35" s="5" t="n"/>
      <c r="K35" s="4" t="n"/>
      <c r="L35" s="4" t="n"/>
      <c r="M35" s="7" t="n"/>
      <c r="N35" s="5" t="n"/>
      <c r="O35" s="7" t="n"/>
      <c r="P35" s="9">
        <f>IF($A35="","",IF(AND($K35&lt;&gt;"",$L35="",NOW()&gt;$K35),"Devolución de llamada vencida",IF(OR($B35="",$C35="",$D35="",$E35="",$G35="",$I35="",$J35="",$M35="",$O35="",$N35&lt;&gt;"Sí",AND($K35&lt;&gt;"",$L35="")),"Abierto","Cerrado")))</f>
        <v/>
      </c>
      <c r="Q35" s="7" t="n"/>
    </row>
    <row r="36">
      <c r="A36" s="4" t="n"/>
      <c r="B36" s="5" t="n"/>
      <c r="C36" s="6" t="n"/>
      <c r="D36" s="7" t="n"/>
      <c r="E36" s="5" t="n"/>
      <c r="F36" s="7" t="n"/>
      <c r="G36" s="5" t="n"/>
      <c r="H36" s="8" t="n"/>
      <c r="I36" s="5" t="n"/>
      <c r="J36" s="5" t="n"/>
      <c r="K36" s="4" t="n"/>
      <c r="L36" s="4" t="n"/>
      <c r="M36" s="7" t="n"/>
      <c r="N36" s="5" t="n"/>
      <c r="O36" s="7" t="n"/>
      <c r="P36" s="9">
        <f>IF($A36="","",IF(AND($K36&lt;&gt;"",$L36="",NOW()&gt;$K36),"Devolución de llamada vencida",IF(OR($B36="",$C36="",$D36="",$E36="",$G36="",$I36="",$J36="",$M36="",$O36="",$N36&lt;&gt;"Sí",AND($K36&lt;&gt;"",$L36="")),"Abierto","Cerrado")))</f>
        <v/>
      </c>
      <c r="Q36" s="7" t="n"/>
    </row>
    <row r="37">
      <c r="A37" s="4" t="n"/>
      <c r="B37" s="5" t="n"/>
      <c r="C37" s="6" t="n"/>
      <c r="D37" s="7" t="n"/>
      <c r="E37" s="5" t="n"/>
      <c r="F37" s="7" t="n"/>
      <c r="G37" s="5" t="n"/>
      <c r="H37" s="8" t="n"/>
      <c r="I37" s="5" t="n"/>
      <c r="J37" s="5" t="n"/>
      <c r="K37" s="4" t="n"/>
      <c r="L37" s="4" t="n"/>
      <c r="M37" s="7" t="n"/>
      <c r="N37" s="5" t="n"/>
      <c r="O37" s="7" t="n"/>
      <c r="P37" s="9">
        <f>IF($A37="","",IF(AND($K37&lt;&gt;"",$L37="",NOW()&gt;$K37),"Devolución de llamada vencida",IF(OR($B37="",$C37="",$D37="",$E37="",$G37="",$I37="",$J37="",$M37="",$O37="",$N37&lt;&gt;"Sí",AND($K37&lt;&gt;"",$L37="")),"Abierto","Cerrado")))</f>
        <v/>
      </c>
      <c r="Q37" s="7" t="n"/>
    </row>
    <row r="38">
      <c r="A38" s="4" t="n"/>
      <c r="B38" s="5" t="n"/>
      <c r="C38" s="6" t="n"/>
      <c r="D38" s="7" t="n"/>
      <c r="E38" s="5" t="n"/>
      <c r="F38" s="7" t="n"/>
      <c r="G38" s="5" t="n"/>
      <c r="H38" s="8" t="n"/>
      <c r="I38" s="5" t="n"/>
      <c r="J38" s="5" t="n"/>
      <c r="K38" s="4" t="n"/>
      <c r="L38" s="4" t="n"/>
      <c r="M38" s="7" t="n"/>
      <c r="N38" s="5" t="n"/>
      <c r="O38" s="7" t="n"/>
      <c r="P38" s="9">
        <f>IF($A38="","",IF(AND($K38&lt;&gt;"",$L38="",NOW()&gt;$K38),"Devolución de llamada vencida",IF(OR($B38="",$C38="",$D38="",$E38="",$G38="",$I38="",$J38="",$M38="",$O38="",$N38&lt;&gt;"Sí",AND($K38&lt;&gt;"",$L38="")),"Abierto","Cerrado")))</f>
        <v/>
      </c>
      <c r="Q38" s="7" t="n"/>
    </row>
    <row r="39">
      <c r="A39" s="4" t="n"/>
      <c r="B39" s="5" t="n"/>
      <c r="C39" s="6" t="n"/>
      <c r="D39" s="7" t="n"/>
      <c r="E39" s="5" t="n"/>
      <c r="F39" s="7" t="n"/>
      <c r="G39" s="5" t="n"/>
      <c r="H39" s="8" t="n"/>
      <c r="I39" s="5" t="n"/>
      <c r="J39" s="5" t="n"/>
      <c r="K39" s="4" t="n"/>
      <c r="L39" s="4" t="n"/>
      <c r="M39" s="7" t="n"/>
      <c r="N39" s="5" t="n"/>
      <c r="O39" s="7" t="n"/>
      <c r="P39" s="9">
        <f>IF($A39="","",IF(AND($K39&lt;&gt;"",$L39="",NOW()&gt;$K39),"Devolución de llamada vencida",IF(OR($B39="",$C39="",$D39="",$E39="",$G39="",$I39="",$J39="",$M39="",$O39="",$N39&lt;&gt;"Sí",AND($K39&lt;&gt;"",$L39="")),"Abierto","Cerrado")))</f>
        <v/>
      </c>
      <c r="Q39" s="7" t="n"/>
    </row>
    <row r="40">
      <c r="A40" s="4" t="n"/>
      <c r="B40" s="5" t="n"/>
      <c r="C40" s="6" t="n"/>
      <c r="D40" s="7" t="n"/>
      <c r="E40" s="5" t="n"/>
      <c r="F40" s="7" t="n"/>
      <c r="G40" s="5" t="n"/>
      <c r="H40" s="8" t="n"/>
      <c r="I40" s="5" t="n"/>
      <c r="J40" s="5" t="n"/>
      <c r="K40" s="4" t="n"/>
      <c r="L40" s="4" t="n"/>
      <c r="M40" s="7" t="n"/>
      <c r="N40" s="5" t="n"/>
      <c r="O40" s="7" t="n"/>
      <c r="P40" s="9">
        <f>IF($A40="","",IF(AND($K40&lt;&gt;"",$L40="",NOW()&gt;$K40),"Devolución de llamada vencida",IF(OR($B40="",$C40="",$D40="",$E40="",$G40="",$I40="",$J40="",$M40="",$O40="",$N40&lt;&gt;"Sí",AND($K40&lt;&gt;"",$L40="")),"Abierto","Cerrado")))</f>
        <v/>
      </c>
      <c r="Q40" s="7" t="n"/>
    </row>
    <row r="41">
      <c r="A41" s="4" t="n"/>
      <c r="B41" s="5" t="n"/>
      <c r="C41" s="6" t="n"/>
      <c r="D41" s="7" t="n"/>
      <c r="E41" s="5" t="n"/>
      <c r="F41" s="7" t="n"/>
      <c r="G41" s="5" t="n"/>
      <c r="H41" s="8" t="n"/>
      <c r="I41" s="5" t="n"/>
      <c r="J41" s="5" t="n"/>
      <c r="K41" s="4" t="n"/>
      <c r="L41" s="4" t="n"/>
      <c r="M41" s="7" t="n"/>
      <c r="N41" s="5" t="n"/>
      <c r="O41" s="7" t="n"/>
      <c r="P41" s="9">
        <f>IF($A41="","",IF(AND($K41&lt;&gt;"",$L41="",NOW()&gt;$K41),"Devolución de llamada vencida",IF(OR($B41="",$C41="",$D41="",$E41="",$G41="",$I41="",$J41="",$M41="",$O41="",$N41&lt;&gt;"Sí",AND($K41&lt;&gt;"",$L41="")),"Abierto","Cerrado")))</f>
        <v/>
      </c>
      <c r="Q41" s="7" t="n"/>
    </row>
    <row r="42">
      <c r="A42" s="4" t="n"/>
      <c r="B42" s="5" t="n"/>
      <c r="C42" s="6" t="n"/>
      <c r="D42" s="7" t="n"/>
      <c r="E42" s="5" t="n"/>
      <c r="F42" s="7" t="n"/>
      <c r="G42" s="5" t="n"/>
      <c r="H42" s="8" t="n"/>
      <c r="I42" s="5" t="n"/>
      <c r="J42" s="5" t="n"/>
      <c r="K42" s="4" t="n"/>
      <c r="L42" s="4" t="n"/>
      <c r="M42" s="7" t="n"/>
      <c r="N42" s="5" t="n"/>
      <c r="O42" s="7" t="n"/>
      <c r="P42" s="9">
        <f>IF($A42="","",IF(AND($K42&lt;&gt;"",$L42="",NOW()&gt;$K42),"Devolución de llamada vencida",IF(OR($B42="",$C42="",$D42="",$E42="",$G42="",$I42="",$J42="",$M42="",$O42="",$N42&lt;&gt;"Sí",AND($K42&lt;&gt;"",$L42="")),"Abierto","Cerrado")))</f>
        <v/>
      </c>
      <c r="Q42" s="7" t="n"/>
    </row>
    <row r="43">
      <c r="A43" s="4" t="n"/>
      <c r="B43" s="5" t="n"/>
      <c r="C43" s="6" t="n"/>
      <c r="D43" s="7" t="n"/>
      <c r="E43" s="5" t="n"/>
      <c r="F43" s="7" t="n"/>
      <c r="G43" s="5" t="n"/>
      <c r="H43" s="8" t="n"/>
      <c r="I43" s="5" t="n"/>
      <c r="J43" s="5" t="n"/>
      <c r="K43" s="4" t="n"/>
      <c r="L43" s="4" t="n"/>
      <c r="M43" s="7" t="n"/>
      <c r="N43" s="5" t="n"/>
      <c r="O43" s="7" t="n"/>
      <c r="P43" s="9">
        <f>IF($A43="","",IF(AND($K43&lt;&gt;"",$L43="",NOW()&gt;$K43),"Devolución de llamada vencida",IF(OR($B43="",$C43="",$D43="",$E43="",$G43="",$I43="",$J43="",$M43="",$O43="",$N43&lt;&gt;"Sí",AND($K43&lt;&gt;"",$L43="")),"Abierto","Cerrado")))</f>
        <v/>
      </c>
      <c r="Q43" s="7" t="n"/>
    </row>
    <row r="44">
      <c r="A44" s="4" t="n"/>
      <c r="B44" s="5" t="n"/>
      <c r="C44" s="6" t="n"/>
      <c r="D44" s="7" t="n"/>
      <c r="E44" s="5" t="n"/>
      <c r="F44" s="7" t="n"/>
      <c r="G44" s="5" t="n"/>
      <c r="H44" s="8" t="n"/>
      <c r="I44" s="5" t="n"/>
      <c r="J44" s="5" t="n"/>
      <c r="K44" s="4" t="n"/>
      <c r="L44" s="4" t="n"/>
      <c r="M44" s="7" t="n"/>
      <c r="N44" s="5" t="n"/>
      <c r="O44" s="7" t="n"/>
      <c r="P44" s="9">
        <f>IF($A44="","",IF(AND($K44&lt;&gt;"",$L44="",NOW()&gt;$K44),"Devolución de llamada vencida",IF(OR($B44="",$C44="",$D44="",$E44="",$G44="",$I44="",$J44="",$M44="",$O44="",$N44&lt;&gt;"Sí",AND($K44&lt;&gt;"",$L44="")),"Abierto","Cerrado")))</f>
        <v/>
      </c>
      <c r="Q44" s="7" t="n"/>
    </row>
    <row r="45">
      <c r="A45" s="4" t="n"/>
      <c r="B45" s="5" t="n"/>
      <c r="C45" s="6" t="n"/>
      <c r="D45" s="7" t="n"/>
      <c r="E45" s="5" t="n"/>
      <c r="F45" s="7" t="n"/>
      <c r="G45" s="5" t="n"/>
      <c r="H45" s="8" t="n"/>
      <c r="I45" s="5" t="n"/>
      <c r="J45" s="5" t="n"/>
      <c r="K45" s="4" t="n"/>
      <c r="L45" s="4" t="n"/>
      <c r="M45" s="7" t="n"/>
      <c r="N45" s="5" t="n"/>
      <c r="O45" s="7" t="n"/>
      <c r="P45" s="9">
        <f>IF($A45="","",IF(AND($K45&lt;&gt;"",$L45="",NOW()&gt;$K45),"Devolución de llamada vencida",IF(OR($B45="",$C45="",$D45="",$E45="",$G45="",$I45="",$J45="",$M45="",$O45="",$N45&lt;&gt;"Sí",AND($K45&lt;&gt;"",$L45="")),"Abierto","Cerrado")))</f>
        <v/>
      </c>
      <c r="Q45" s="7" t="n"/>
    </row>
    <row r="46">
      <c r="A46" s="4" t="n"/>
      <c r="B46" s="5" t="n"/>
      <c r="C46" s="6" t="n"/>
      <c r="D46" s="7" t="n"/>
      <c r="E46" s="5" t="n"/>
      <c r="F46" s="7" t="n"/>
      <c r="G46" s="5" t="n"/>
      <c r="H46" s="8" t="n"/>
      <c r="I46" s="5" t="n"/>
      <c r="J46" s="5" t="n"/>
      <c r="K46" s="4" t="n"/>
      <c r="L46" s="4" t="n"/>
      <c r="M46" s="7" t="n"/>
      <c r="N46" s="5" t="n"/>
      <c r="O46" s="7" t="n"/>
      <c r="P46" s="9">
        <f>IF($A46="","",IF(AND($K46&lt;&gt;"",$L46="",NOW()&gt;$K46),"Devolución de llamada vencida",IF(OR($B46="",$C46="",$D46="",$E46="",$G46="",$I46="",$J46="",$M46="",$O46="",$N46&lt;&gt;"Sí",AND($K46&lt;&gt;"",$L46="")),"Abierto","Cerrado")))</f>
        <v/>
      </c>
      <c r="Q46" s="7" t="n"/>
    </row>
    <row r="47">
      <c r="A47" s="4" t="n"/>
      <c r="B47" s="5" t="n"/>
      <c r="C47" s="6" t="n"/>
      <c r="D47" s="7" t="n"/>
      <c r="E47" s="5" t="n"/>
      <c r="F47" s="7" t="n"/>
      <c r="G47" s="5" t="n"/>
      <c r="H47" s="8" t="n"/>
      <c r="I47" s="5" t="n"/>
      <c r="J47" s="5" t="n"/>
      <c r="K47" s="4" t="n"/>
      <c r="L47" s="4" t="n"/>
      <c r="M47" s="7" t="n"/>
      <c r="N47" s="5" t="n"/>
      <c r="O47" s="7" t="n"/>
      <c r="P47" s="9">
        <f>IF($A47="","",IF(AND($K47&lt;&gt;"",$L47="",NOW()&gt;$K47),"Devolución de llamada vencida",IF(OR($B47="",$C47="",$D47="",$E47="",$G47="",$I47="",$J47="",$M47="",$O47="",$N47&lt;&gt;"Sí",AND($K47&lt;&gt;"",$L47="")),"Abierto","Cerrado")))</f>
        <v/>
      </c>
      <c r="Q47" s="7" t="n"/>
    </row>
    <row r="48">
      <c r="A48" s="4" t="n"/>
      <c r="B48" s="5" t="n"/>
      <c r="C48" s="6" t="n"/>
      <c r="D48" s="7" t="n"/>
      <c r="E48" s="5" t="n"/>
      <c r="F48" s="7" t="n"/>
      <c r="G48" s="5" t="n"/>
      <c r="H48" s="8" t="n"/>
      <c r="I48" s="5" t="n"/>
      <c r="J48" s="5" t="n"/>
      <c r="K48" s="4" t="n"/>
      <c r="L48" s="4" t="n"/>
      <c r="M48" s="7" t="n"/>
      <c r="N48" s="5" t="n"/>
      <c r="O48" s="7" t="n"/>
      <c r="P48" s="9">
        <f>IF($A48="","",IF(AND($K48&lt;&gt;"",$L48="",NOW()&gt;$K48),"Devolución de llamada vencida",IF(OR($B48="",$C48="",$D48="",$E48="",$G48="",$I48="",$J48="",$M48="",$O48="",$N48&lt;&gt;"Sí",AND($K48&lt;&gt;"",$L48="")),"Abierto","Cerrado")))</f>
        <v/>
      </c>
      <c r="Q48" s="7" t="n"/>
    </row>
    <row r="49">
      <c r="A49" s="4" t="n"/>
      <c r="B49" s="5" t="n"/>
      <c r="C49" s="6" t="n"/>
      <c r="D49" s="7" t="n"/>
      <c r="E49" s="5" t="n"/>
      <c r="F49" s="7" t="n"/>
      <c r="G49" s="5" t="n"/>
      <c r="H49" s="8" t="n"/>
      <c r="I49" s="5" t="n"/>
      <c r="J49" s="5" t="n"/>
      <c r="K49" s="4" t="n"/>
      <c r="L49" s="4" t="n"/>
      <c r="M49" s="7" t="n"/>
      <c r="N49" s="5" t="n"/>
      <c r="O49" s="7" t="n"/>
      <c r="P49" s="9">
        <f>IF($A49="","",IF(AND($K49&lt;&gt;"",$L49="",NOW()&gt;$K49),"Devolución de llamada vencida",IF(OR($B49="",$C49="",$D49="",$E49="",$G49="",$I49="",$J49="",$M49="",$O49="",$N49&lt;&gt;"Sí",AND($K49&lt;&gt;"",$L49="")),"Abierto","Cerrado")))</f>
        <v/>
      </c>
      <c r="Q49" s="7" t="n"/>
    </row>
    <row r="50">
      <c r="A50" s="4" t="n"/>
      <c r="B50" s="5" t="n"/>
      <c r="C50" s="6" t="n"/>
      <c r="D50" s="7" t="n"/>
      <c r="E50" s="5" t="n"/>
      <c r="F50" s="7" t="n"/>
      <c r="G50" s="5" t="n"/>
      <c r="H50" s="8" t="n"/>
      <c r="I50" s="5" t="n"/>
      <c r="J50" s="5" t="n"/>
      <c r="K50" s="4" t="n"/>
      <c r="L50" s="4" t="n"/>
      <c r="M50" s="7" t="n"/>
      <c r="N50" s="5" t="n"/>
      <c r="O50" s="7" t="n"/>
      <c r="P50" s="9">
        <f>IF($A50="","",IF(AND($K50&lt;&gt;"",$L50="",NOW()&gt;$K50),"Devolución de llamada vencida",IF(OR($B50="",$C50="",$D50="",$E50="",$G50="",$I50="",$J50="",$M50="",$O50="",$N50&lt;&gt;"Sí",AND($K50&lt;&gt;"",$L50="")),"Abierto","Cerrado")))</f>
        <v/>
      </c>
      <c r="Q50" s="7" t="n"/>
    </row>
    <row r="51">
      <c r="A51" s="4" t="n"/>
      <c r="B51" s="5" t="n"/>
      <c r="C51" s="6" t="n"/>
      <c r="D51" s="7" t="n"/>
      <c r="E51" s="5" t="n"/>
      <c r="F51" s="7" t="n"/>
      <c r="G51" s="5" t="n"/>
      <c r="H51" s="8" t="n"/>
      <c r="I51" s="5" t="n"/>
      <c r="J51" s="5" t="n"/>
      <c r="K51" s="4" t="n"/>
      <c r="L51" s="4" t="n"/>
      <c r="M51" s="7" t="n"/>
      <c r="N51" s="5" t="n"/>
      <c r="O51" s="7" t="n"/>
      <c r="P51" s="9">
        <f>IF($A51="","",IF(AND($K51&lt;&gt;"",$L51="",NOW()&gt;$K51),"Devolución de llamada vencida",IF(OR($B51="",$C51="",$D51="",$E51="",$G51="",$I51="",$J51="",$M51="",$O51="",$N51&lt;&gt;"Sí",AND($K51&lt;&gt;"",$L51="")),"Abierto","Cerrado")))</f>
        <v/>
      </c>
      <c r="Q51" s="7" t="n"/>
    </row>
    <row r="52">
      <c r="A52" s="4" t="n"/>
      <c r="B52" s="5" t="n"/>
      <c r="C52" s="6" t="n"/>
      <c r="D52" s="7" t="n"/>
      <c r="E52" s="5" t="n"/>
      <c r="F52" s="7" t="n"/>
      <c r="G52" s="5" t="n"/>
      <c r="H52" s="8" t="n"/>
      <c r="I52" s="5" t="n"/>
      <c r="J52" s="5" t="n"/>
      <c r="K52" s="4" t="n"/>
      <c r="L52" s="4" t="n"/>
      <c r="M52" s="7" t="n"/>
      <c r="N52" s="5" t="n"/>
      <c r="O52" s="7" t="n"/>
      <c r="P52" s="9">
        <f>IF($A52="","",IF(AND($K52&lt;&gt;"",$L52="",NOW()&gt;$K52),"Devolución de llamada vencida",IF(OR($B52="",$C52="",$D52="",$E52="",$G52="",$I52="",$J52="",$M52="",$O52="",$N52&lt;&gt;"Sí",AND($K52&lt;&gt;"",$L52="")),"Abierto","Cerrado")))</f>
        <v/>
      </c>
      <c r="Q52" s="7" t="n"/>
    </row>
    <row r="53">
      <c r="A53" s="4" t="n"/>
      <c r="B53" s="5" t="n"/>
      <c r="C53" s="6" t="n"/>
      <c r="D53" s="7" t="n"/>
      <c r="E53" s="5" t="n"/>
      <c r="F53" s="7" t="n"/>
      <c r="G53" s="5" t="n"/>
      <c r="H53" s="8" t="n"/>
      <c r="I53" s="5" t="n"/>
      <c r="J53" s="5" t="n"/>
      <c r="K53" s="4" t="n"/>
      <c r="L53" s="4" t="n"/>
      <c r="M53" s="7" t="n"/>
      <c r="N53" s="5" t="n"/>
      <c r="O53" s="7" t="n"/>
      <c r="P53" s="9">
        <f>IF($A53="","",IF(AND($K53&lt;&gt;"",$L53="",NOW()&gt;$K53),"Devolución de llamada vencida",IF(OR($B53="",$C53="",$D53="",$E53="",$G53="",$I53="",$J53="",$M53="",$O53="",$N53&lt;&gt;"Sí",AND($K53&lt;&gt;"",$L53="")),"Abierto","Cerrado")))</f>
        <v/>
      </c>
      <c r="Q53" s="7" t="n"/>
    </row>
    <row r="54">
      <c r="A54" s="4" t="n"/>
      <c r="B54" s="5" t="n"/>
      <c r="C54" s="6" t="n"/>
      <c r="D54" s="7" t="n"/>
      <c r="E54" s="5" t="n"/>
      <c r="F54" s="7" t="n"/>
      <c r="G54" s="5" t="n"/>
      <c r="H54" s="8" t="n"/>
      <c r="I54" s="5" t="n"/>
      <c r="J54" s="5" t="n"/>
      <c r="K54" s="4" t="n"/>
      <c r="L54" s="4" t="n"/>
      <c r="M54" s="7" t="n"/>
      <c r="N54" s="5" t="n"/>
      <c r="O54" s="7" t="n"/>
      <c r="P54" s="9">
        <f>IF($A54="","",IF(AND($K54&lt;&gt;"",$L54="",NOW()&gt;$K54),"Devolución de llamada vencida",IF(OR($B54="",$C54="",$D54="",$E54="",$G54="",$I54="",$J54="",$M54="",$O54="",$N54&lt;&gt;"Sí",AND($K54&lt;&gt;"",$L54="")),"Abierto","Cerrado")))</f>
        <v/>
      </c>
      <c r="Q54" s="7" t="n"/>
    </row>
    <row r="55">
      <c r="A55" s="4" t="n"/>
      <c r="B55" s="5" t="n"/>
      <c r="C55" s="6" t="n"/>
      <c r="D55" s="7" t="n"/>
      <c r="E55" s="5" t="n"/>
      <c r="F55" s="7" t="n"/>
      <c r="G55" s="5" t="n"/>
      <c r="H55" s="8" t="n"/>
      <c r="I55" s="5" t="n"/>
      <c r="J55" s="5" t="n"/>
      <c r="K55" s="4" t="n"/>
      <c r="L55" s="4" t="n"/>
      <c r="M55" s="7" t="n"/>
      <c r="N55" s="5" t="n"/>
      <c r="O55" s="7" t="n"/>
      <c r="P55" s="9">
        <f>IF($A55="","",IF(AND($K55&lt;&gt;"",$L55="",NOW()&gt;$K55),"Devolución de llamada vencida",IF(OR($B55="",$C55="",$D55="",$E55="",$G55="",$I55="",$J55="",$M55="",$O55="",$N55&lt;&gt;"Sí",AND($K55&lt;&gt;"",$L55="")),"Abierto","Cerrado")))</f>
        <v/>
      </c>
      <c r="Q55" s="7" t="n"/>
    </row>
    <row r="56">
      <c r="A56" s="4" t="n"/>
      <c r="B56" s="5" t="n"/>
      <c r="C56" s="6" t="n"/>
      <c r="D56" s="7" t="n"/>
      <c r="E56" s="5" t="n"/>
      <c r="F56" s="7" t="n"/>
      <c r="G56" s="5" t="n"/>
      <c r="H56" s="8" t="n"/>
      <c r="I56" s="5" t="n"/>
      <c r="J56" s="5" t="n"/>
      <c r="K56" s="4" t="n"/>
      <c r="L56" s="4" t="n"/>
      <c r="M56" s="7" t="n"/>
      <c r="N56" s="5" t="n"/>
      <c r="O56" s="7" t="n"/>
      <c r="P56" s="9">
        <f>IF($A56="","",IF(AND($K56&lt;&gt;"",$L56="",NOW()&gt;$K56),"Devolución de llamada vencida",IF(OR($B56="",$C56="",$D56="",$E56="",$G56="",$I56="",$J56="",$M56="",$O56="",$N56&lt;&gt;"Sí",AND($K56&lt;&gt;"",$L56="")),"Abierto","Cerrado")))</f>
        <v/>
      </c>
      <c r="Q56" s="7" t="n"/>
    </row>
    <row r="57">
      <c r="A57" s="4" t="n"/>
      <c r="B57" s="5" t="n"/>
      <c r="C57" s="6" t="n"/>
      <c r="D57" s="7" t="n"/>
      <c r="E57" s="5" t="n"/>
      <c r="F57" s="7" t="n"/>
      <c r="G57" s="5" t="n"/>
      <c r="H57" s="8" t="n"/>
      <c r="I57" s="5" t="n"/>
      <c r="J57" s="5" t="n"/>
      <c r="K57" s="4" t="n"/>
      <c r="L57" s="4" t="n"/>
      <c r="M57" s="7" t="n"/>
      <c r="N57" s="5" t="n"/>
      <c r="O57" s="7" t="n"/>
      <c r="P57" s="9">
        <f>IF($A57="","",IF(AND($K57&lt;&gt;"",$L57="",NOW()&gt;$K57),"Devolución de llamada vencida",IF(OR($B57="",$C57="",$D57="",$E57="",$G57="",$I57="",$J57="",$M57="",$O57="",$N57&lt;&gt;"Sí",AND($K57&lt;&gt;"",$L57="")),"Abierto","Cerrado")))</f>
        <v/>
      </c>
      <c r="Q57" s="7" t="n"/>
    </row>
    <row r="58">
      <c r="A58" s="4" t="n"/>
      <c r="B58" s="5" t="n"/>
      <c r="C58" s="6" t="n"/>
      <c r="D58" s="7" t="n"/>
      <c r="E58" s="5" t="n"/>
      <c r="F58" s="7" t="n"/>
      <c r="G58" s="5" t="n"/>
      <c r="H58" s="8" t="n"/>
      <c r="I58" s="5" t="n"/>
      <c r="J58" s="5" t="n"/>
      <c r="K58" s="4" t="n"/>
      <c r="L58" s="4" t="n"/>
      <c r="M58" s="7" t="n"/>
      <c r="N58" s="5" t="n"/>
      <c r="O58" s="7" t="n"/>
      <c r="P58" s="9">
        <f>IF($A58="","",IF(AND($K58&lt;&gt;"",$L58="",NOW()&gt;$K58),"Devolución de llamada vencida",IF(OR($B58="",$C58="",$D58="",$E58="",$G58="",$I58="",$J58="",$M58="",$O58="",$N58&lt;&gt;"Sí",AND($K58&lt;&gt;"",$L58="")),"Abierto","Cerrado")))</f>
        <v/>
      </c>
      <c r="Q58" s="7" t="n"/>
    </row>
    <row r="59">
      <c r="A59" s="4" t="n"/>
      <c r="B59" s="5" t="n"/>
      <c r="C59" s="6" t="n"/>
      <c r="D59" s="7" t="n"/>
      <c r="E59" s="5" t="n"/>
      <c r="F59" s="7" t="n"/>
      <c r="G59" s="5" t="n"/>
      <c r="H59" s="8" t="n"/>
      <c r="I59" s="5" t="n"/>
      <c r="J59" s="5" t="n"/>
      <c r="K59" s="4" t="n"/>
      <c r="L59" s="4" t="n"/>
      <c r="M59" s="7" t="n"/>
      <c r="N59" s="5" t="n"/>
      <c r="O59" s="7" t="n"/>
      <c r="P59" s="9">
        <f>IF($A59="","",IF(AND($K59&lt;&gt;"",$L59="",NOW()&gt;$K59),"Devolución de llamada vencida",IF(OR($B59="",$C59="",$D59="",$E59="",$G59="",$I59="",$J59="",$M59="",$O59="",$N59&lt;&gt;"Sí",AND($K59&lt;&gt;"",$L59="")),"Abierto","Cerrado")))</f>
        <v/>
      </c>
      <c r="Q59" s="7" t="n"/>
    </row>
    <row r="60">
      <c r="A60" s="4" t="n"/>
      <c r="B60" s="5" t="n"/>
      <c r="C60" s="6" t="n"/>
      <c r="D60" s="7" t="n"/>
      <c r="E60" s="5" t="n"/>
      <c r="F60" s="7" t="n"/>
      <c r="G60" s="5" t="n"/>
      <c r="H60" s="8" t="n"/>
      <c r="I60" s="5" t="n"/>
      <c r="J60" s="5" t="n"/>
      <c r="K60" s="4" t="n"/>
      <c r="L60" s="4" t="n"/>
      <c r="M60" s="7" t="n"/>
      <c r="N60" s="5" t="n"/>
      <c r="O60" s="7" t="n"/>
      <c r="P60" s="9">
        <f>IF($A60="","",IF(AND($K60&lt;&gt;"",$L60="",NOW()&gt;$K60),"Devolución de llamada vencida",IF(OR($B60="",$C60="",$D60="",$E60="",$G60="",$I60="",$J60="",$M60="",$O60="",$N60&lt;&gt;"Sí",AND($K60&lt;&gt;"",$L60="")),"Abierto","Cerrado")))</f>
        <v/>
      </c>
      <c r="Q60" s="7" t="n"/>
    </row>
    <row r="61">
      <c r="A61" s="4" t="n"/>
      <c r="B61" s="5" t="n"/>
      <c r="C61" s="6" t="n"/>
      <c r="D61" s="7" t="n"/>
      <c r="E61" s="5" t="n"/>
      <c r="F61" s="7" t="n"/>
      <c r="G61" s="5" t="n"/>
      <c r="H61" s="8" t="n"/>
      <c r="I61" s="5" t="n"/>
      <c r="J61" s="5" t="n"/>
      <c r="K61" s="4" t="n"/>
      <c r="L61" s="4" t="n"/>
      <c r="M61" s="7" t="n"/>
      <c r="N61" s="5" t="n"/>
      <c r="O61" s="7" t="n"/>
      <c r="P61" s="9">
        <f>IF($A61="","",IF(AND($K61&lt;&gt;"",$L61="",NOW()&gt;$K61),"Devolución de llamada vencida",IF(OR($B61="",$C61="",$D61="",$E61="",$G61="",$I61="",$J61="",$M61="",$O61="",$N61&lt;&gt;"Sí",AND($K61&lt;&gt;"",$L61="")),"Abierto","Cerrado")))</f>
        <v/>
      </c>
      <c r="Q61" s="7" t="n"/>
    </row>
    <row r="62">
      <c r="A62" s="4" t="n"/>
      <c r="B62" s="5" t="n"/>
      <c r="C62" s="6" t="n"/>
      <c r="D62" s="7" t="n"/>
      <c r="E62" s="5" t="n"/>
      <c r="F62" s="7" t="n"/>
      <c r="G62" s="5" t="n"/>
      <c r="H62" s="8" t="n"/>
      <c r="I62" s="5" t="n"/>
      <c r="J62" s="5" t="n"/>
      <c r="K62" s="4" t="n"/>
      <c r="L62" s="4" t="n"/>
      <c r="M62" s="7" t="n"/>
      <c r="N62" s="5" t="n"/>
      <c r="O62" s="7" t="n"/>
      <c r="P62" s="9">
        <f>IF($A62="","",IF(AND($K62&lt;&gt;"",$L62="",NOW()&gt;$K62),"Devolución de llamada vencida",IF(OR($B62="",$C62="",$D62="",$E62="",$G62="",$I62="",$J62="",$M62="",$O62="",$N62&lt;&gt;"Sí",AND($K62&lt;&gt;"",$L62="")),"Abierto","Cerrado")))</f>
        <v/>
      </c>
      <c r="Q62" s="7" t="n"/>
    </row>
    <row r="63">
      <c r="A63" s="4" t="n"/>
      <c r="B63" s="5" t="n"/>
      <c r="C63" s="6" t="n"/>
      <c r="D63" s="7" t="n"/>
      <c r="E63" s="5" t="n"/>
      <c r="F63" s="7" t="n"/>
      <c r="G63" s="5" t="n"/>
      <c r="H63" s="8" t="n"/>
      <c r="I63" s="5" t="n"/>
      <c r="J63" s="5" t="n"/>
      <c r="K63" s="4" t="n"/>
      <c r="L63" s="4" t="n"/>
      <c r="M63" s="7" t="n"/>
      <c r="N63" s="5" t="n"/>
      <c r="O63" s="7" t="n"/>
      <c r="P63" s="9">
        <f>IF($A63="","",IF(AND($K63&lt;&gt;"",$L63="",NOW()&gt;$K63),"Devolución de llamada vencida",IF(OR($B63="",$C63="",$D63="",$E63="",$G63="",$I63="",$J63="",$M63="",$O63="",$N63&lt;&gt;"Sí",AND($K63&lt;&gt;"",$L63="")),"Abierto","Cerrado")))</f>
        <v/>
      </c>
      <c r="Q63" s="7" t="n"/>
    </row>
    <row r="64">
      <c r="A64" s="4" t="n"/>
      <c r="B64" s="5" t="n"/>
      <c r="C64" s="6" t="n"/>
      <c r="D64" s="7" t="n"/>
      <c r="E64" s="5" t="n"/>
      <c r="F64" s="7" t="n"/>
      <c r="G64" s="5" t="n"/>
      <c r="H64" s="8" t="n"/>
      <c r="I64" s="5" t="n"/>
      <c r="J64" s="5" t="n"/>
      <c r="K64" s="4" t="n"/>
      <c r="L64" s="4" t="n"/>
      <c r="M64" s="7" t="n"/>
      <c r="N64" s="5" t="n"/>
      <c r="O64" s="7" t="n"/>
      <c r="P64" s="9">
        <f>IF($A64="","",IF(AND($K64&lt;&gt;"",$L64="",NOW()&gt;$K64),"Devolución de llamada vencida",IF(OR($B64="",$C64="",$D64="",$E64="",$G64="",$I64="",$J64="",$M64="",$O64="",$N64&lt;&gt;"Sí",AND($K64&lt;&gt;"",$L64="")),"Abierto","Cerrado")))</f>
        <v/>
      </c>
      <c r="Q64" s="7" t="n"/>
    </row>
    <row r="65">
      <c r="A65" s="4" t="n"/>
      <c r="B65" s="5" t="n"/>
      <c r="C65" s="6" t="n"/>
      <c r="D65" s="7" t="n"/>
      <c r="E65" s="5" t="n"/>
      <c r="F65" s="7" t="n"/>
      <c r="G65" s="5" t="n"/>
      <c r="H65" s="8" t="n"/>
      <c r="I65" s="5" t="n"/>
      <c r="J65" s="5" t="n"/>
      <c r="K65" s="4" t="n"/>
      <c r="L65" s="4" t="n"/>
      <c r="M65" s="7" t="n"/>
      <c r="N65" s="5" t="n"/>
      <c r="O65" s="7" t="n"/>
      <c r="P65" s="9">
        <f>IF($A65="","",IF(AND($K65&lt;&gt;"",$L65="",NOW()&gt;$K65),"Devolución de llamada vencida",IF(OR($B65="",$C65="",$D65="",$E65="",$G65="",$I65="",$J65="",$M65="",$O65="",$N65&lt;&gt;"Sí",AND($K65&lt;&gt;"",$L65="")),"Abierto","Cerrado")))</f>
        <v/>
      </c>
      <c r="Q65" s="7" t="n"/>
    </row>
    <row r="66">
      <c r="A66" s="4" t="n"/>
      <c r="B66" s="5" t="n"/>
      <c r="C66" s="6" t="n"/>
      <c r="D66" s="7" t="n"/>
      <c r="E66" s="5" t="n"/>
      <c r="F66" s="7" t="n"/>
      <c r="G66" s="5" t="n"/>
      <c r="H66" s="8" t="n"/>
      <c r="I66" s="5" t="n"/>
      <c r="J66" s="5" t="n"/>
      <c r="K66" s="4" t="n"/>
      <c r="L66" s="4" t="n"/>
      <c r="M66" s="7" t="n"/>
      <c r="N66" s="5" t="n"/>
      <c r="O66" s="7" t="n"/>
      <c r="P66" s="9">
        <f>IF($A66="","",IF(AND($K66&lt;&gt;"",$L66="",NOW()&gt;$K66),"Devolución de llamada vencida",IF(OR($B66="",$C66="",$D66="",$E66="",$G66="",$I66="",$J66="",$M66="",$O66="",$N66&lt;&gt;"Sí",AND($K66&lt;&gt;"",$L66="")),"Abierto","Cerrado")))</f>
        <v/>
      </c>
      <c r="Q66" s="7" t="n"/>
    </row>
    <row r="67">
      <c r="A67" s="4" t="n"/>
      <c r="B67" s="5" t="n"/>
      <c r="C67" s="6" t="n"/>
      <c r="D67" s="7" t="n"/>
      <c r="E67" s="5" t="n"/>
      <c r="F67" s="7" t="n"/>
      <c r="G67" s="5" t="n"/>
      <c r="H67" s="8" t="n"/>
      <c r="I67" s="5" t="n"/>
      <c r="J67" s="5" t="n"/>
      <c r="K67" s="4" t="n"/>
      <c r="L67" s="4" t="n"/>
      <c r="M67" s="7" t="n"/>
      <c r="N67" s="5" t="n"/>
      <c r="O67" s="7" t="n"/>
      <c r="P67" s="9">
        <f>IF($A67="","",IF(AND($K67&lt;&gt;"",$L67="",NOW()&gt;$K67),"Devolución de llamada vencida",IF(OR($B67="",$C67="",$D67="",$E67="",$G67="",$I67="",$J67="",$M67="",$O67="",$N67&lt;&gt;"Sí",AND($K67&lt;&gt;"",$L67="")),"Abierto","Cerrado")))</f>
        <v/>
      </c>
      <c r="Q67" s="7" t="n"/>
    </row>
    <row r="68">
      <c r="A68" s="4" t="n"/>
      <c r="B68" s="5" t="n"/>
      <c r="C68" s="6" t="n"/>
      <c r="D68" s="7" t="n"/>
      <c r="E68" s="5" t="n"/>
      <c r="F68" s="7" t="n"/>
      <c r="G68" s="5" t="n"/>
      <c r="H68" s="8" t="n"/>
      <c r="I68" s="5" t="n"/>
      <c r="J68" s="5" t="n"/>
      <c r="K68" s="4" t="n"/>
      <c r="L68" s="4" t="n"/>
      <c r="M68" s="7" t="n"/>
      <c r="N68" s="5" t="n"/>
      <c r="O68" s="7" t="n"/>
      <c r="P68" s="9">
        <f>IF($A68="","",IF(AND($K68&lt;&gt;"",$L68="",NOW()&gt;$K68),"Devolución de llamada vencida",IF(OR($B68="",$C68="",$D68="",$E68="",$G68="",$I68="",$J68="",$M68="",$O68="",$N68&lt;&gt;"Sí",AND($K68&lt;&gt;"",$L68="")),"Abierto","Cerrado")))</f>
        <v/>
      </c>
      <c r="Q68" s="7" t="n"/>
    </row>
    <row r="69">
      <c r="A69" s="4" t="n"/>
      <c r="B69" s="5" t="n"/>
      <c r="C69" s="6" t="n"/>
      <c r="D69" s="7" t="n"/>
      <c r="E69" s="5" t="n"/>
      <c r="F69" s="7" t="n"/>
      <c r="G69" s="5" t="n"/>
      <c r="H69" s="8" t="n"/>
      <c r="I69" s="5" t="n"/>
      <c r="J69" s="5" t="n"/>
      <c r="K69" s="4" t="n"/>
      <c r="L69" s="4" t="n"/>
      <c r="M69" s="7" t="n"/>
      <c r="N69" s="5" t="n"/>
      <c r="O69" s="7" t="n"/>
      <c r="P69" s="9">
        <f>IF($A69="","",IF(AND($K69&lt;&gt;"",$L69="",NOW()&gt;$K69),"Devolución de llamada vencida",IF(OR($B69="",$C69="",$D69="",$E69="",$G69="",$I69="",$J69="",$M69="",$O69="",$N69&lt;&gt;"Sí",AND($K69&lt;&gt;"",$L69="")),"Abierto","Cerrado")))</f>
        <v/>
      </c>
      <c r="Q69" s="7" t="n"/>
    </row>
    <row r="70">
      <c r="A70" s="4" t="n"/>
      <c r="B70" s="5" t="n"/>
      <c r="C70" s="6" t="n"/>
      <c r="D70" s="7" t="n"/>
      <c r="E70" s="5" t="n"/>
      <c r="F70" s="7" t="n"/>
      <c r="G70" s="5" t="n"/>
      <c r="H70" s="8" t="n"/>
      <c r="I70" s="5" t="n"/>
      <c r="J70" s="5" t="n"/>
      <c r="K70" s="4" t="n"/>
      <c r="L70" s="4" t="n"/>
      <c r="M70" s="7" t="n"/>
      <c r="N70" s="5" t="n"/>
      <c r="O70" s="7" t="n"/>
      <c r="P70" s="9">
        <f>IF($A70="","",IF(AND($K70&lt;&gt;"",$L70="",NOW()&gt;$K70),"Devolución de llamada vencida",IF(OR($B70="",$C70="",$D70="",$E70="",$G70="",$I70="",$J70="",$M70="",$O70="",$N70&lt;&gt;"Sí",AND($K70&lt;&gt;"",$L70="")),"Abierto","Cerrado")))</f>
        <v/>
      </c>
      <c r="Q70" s="7" t="n"/>
    </row>
    <row r="71">
      <c r="A71" s="4" t="n"/>
      <c r="B71" s="5" t="n"/>
      <c r="C71" s="6" t="n"/>
      <c r="D71" s="7" t="n"/>
      <c r="E71" s="5" t="n"/>
      <c r="F71" s="7" t="n"/>
      <c r="G71" s="5" t="n"/>
      <c r="H71" s="8" t="n"/>
      <c r="I71" s="5" t="n"/>
      <c r="J71" s="5" t="n"/>
      <c r="K71" s="4" t="n"/>
      <c r="L71" s="4" t="n"/>
      <c r="M71" s="7" t="n"/>
      <c r="N71" s="5" t="n"/>
      <c r="O71" s="7" t="n"/>
      <c r="P71" s="9">
        <f>IF($A71="","",IF(AND($K71&lt;&gt;"",$L71="",NOW()&gt;$K71),"Devolución de llamada vencida",IF(OR($B71="",$C71="",$D71="",$E71="",$G71="",$I71="",$J71="",$M71="",$O71="",$N71&lt;&gt;"Sí",AND($K71&lt;&gt;"",$L71="")),"Abierto","Cerrado")))</f>
        <v/>
      </c>
      <c r="Q71" s="7" t="n"/>
    </row>
    <row r="72">
      <c r="A72" s="4" t="n"/>
      <c r="B72" s="5" t="n"/>
      <c r="C72" s="6" t="n"/>
      <c r="D72" s="7" t="n"/>
      <c r="E72" s="5" t="n"/>
      <c r="F72" s="7" t="n"/>
      <c r="G72" s="5" t="n"/>
      <c r="H72" s="8" t="n"/>
      <c r="I72" s="5" t="n"/>
      <c r="J72" s="5" t="n"/>
      <c r="K72" s="4" t="n"/>
      <c r="L72" s="4" t="n"/>
      <c r="M72" s="7" t="n"/>
      <c r="N72" s="5" t="n"/>
      <c r="O72" s="7" t="n"/>
      <c r="P72" s="9">
        <f>IF($A72="","",IF(AND($K72&lt;&gt;"",$L72="",NOW()&gt;$K72),"Devolución de llamada vencida",IF(OR($B72="",$C72="",$D72="",$E72="",$G72="",$I72="",$J72="",$M72="",$O72="",$N72&lt;&gt;"Sí",AND($K72&lt;&gt;"",$L72="")),"Abierto","Cerrado")))</f>
        <v/>
      </c>
      <c r="Q72" s="7" t="n"/>
    </row>
    <row r="73">
      <c r="A73" s="4" t="n"/>
      <c r="B73" s="5" t="n"/>
      <c r="C73" s="6" t="n"/>
      <c r="D73" s="7" t="n"/>
      <c r="E73" s="5" t="n"/>
      <c r="F73" s="7" t="n"/>
      <c r="G73" s="5" t="n"/>
      <c r="H73" s="8" t="n"/>
      <c r="I73" s="5" t="n"/>
      <c r="J73" s="5" t="n"/>
      <c r="K73" s="4" t="n"/>
      <c r="L73" s="4" t="n"/>
      <c r="M73" s="7" t="n"/>
      <c r="N73" s="5" t="n"/>
      <c r="O73" s="7" t="n"/>
      <c r="P73" s="9">
        <f>IF($A73="","",IF(AND($K73&lt;&gt;"",$L73="",NOW()&gt;$K73),"Devolución de llamada vencida",IF(OR($B73="",$C73="",$D73="",$E73="",$G73="",$I73="",$J73="",$M73="",$O73="",$N73&lt;&gt;"Sí",AND($K73&lt;&gt;"",$L73="")),"Abierto","Cerrado")))</f>
        <v/>
      </c>
      <c r="Q73" s="7" t="n"/>
    </row>
    <row r="74">
      <c r="A74" s="4" t="n"/>
      <c r="B74" s="5" t="n"/>
      <c r="C74" s="6" t="n"/>
      <c r="D74" s="7" t="n"/>
      <c r="E74" s="5" t="n"/>
      <c r="F74" s="7" t="n"/>
      <c r="G74" s="5" t="n"/>
      <c r="H74" s="8" t="n"/>
      <c r="I74" s="5" t="n"/>
      <c r="J74" s="5" t="n"/>
      <c r="K74" s="4" t="n"/>
      <c r="L74" s="4" t="n"/>
      <c r="M74" s="7" t="n"/>
      <c r="N74" s="5" t="n"/>
      <c r="O74" s="7" t="n"/>
      <c r="P74" s="9">
        <f>IF($A74="","",IF(AND($K74&lt;&gt;"",$L74="",NOW()&gt;$K74),"Devolución de llamada vencida",IF(OR($B74="",$C74="",$D74="",$E74="",$G74="",$I74="",$J74="",$M74="",$O74="",$N74&lt;&gt;"Sí",AND($K74&lt;&gt;"",$L74="")),"Abierto","Cerrado")))</f>
        <v/>
      </c>
      <c r="Q74" s="7" t="n"/>
    </row>
    <row r="75">
      <c r="A75" s="4" t="n"/>
      <c r="B75" s="5" t="n"/>
      <c r="C75" s="6" t="n"/>
      <c r="D75" s="7" t="n"/>
      <c r="E75" s="5" t="n"/>
      <c r="F75" s="7" t="n"/>
      <c r="G75" s="5" t="n"/>
      <c r="H75" s="8" t="n"/>
      <c r="I75" s="5" t="n"/>
      <c r="J75" s="5" t="n"/>
      <c r="K75" s="4" t="n"/>
      <c r="L75" s="4" t="n"/>
      <c r="M75" s="7" t="n"/>
      <c r="N75" s="5" t="n"/>
      <c r="O75" s="7" t="n"/>
      <c r="P75" s="9">
        <f>IF($A75="","",IF(AND($K75&lt;&gt;"",$L75="",NOW()&gt;$K75),"Devolución de llamada vencida",IF(OR($B75="",$C75="",$D75="",$E75="",$G75="",$I75="",$J75="",$M75="",$O75="",$N75&lt;&gt;"Sí",AND($K75&lt;&gt;"",$L75="")),"Abierto","Cerrado")))</f>
        <v/>
      </c>
      <c r="Q75" s="7" t="n"/>
    </row>
    <row r="76">
      <c r="A76" s="4" t="n"/>
      <c r="B76" s="5" t="n"/>
      <c r="C76" s="6" t="n"/>
      <c r="D76" s="7" t="n"/>
      <c r="E76" s="5" t="n"/>
      <c r="F76" s="7" t="n"/>
      <c r="G76" s="5" t="n"/>
      <c r="H76" s="8" t="n"/>
      <c r="I76" s="5" t="n"/>
      <c r="J76" s="5" t="n"/>
      <c r="K76" s="4" t="n"/>
      <c r="L76" s="4" t="n"/>
      <c r="M76" s="7" t="n"/>
      <c r="N76" s="5" t="n"/>
      <c r="O76" s="7" t="n"/>
      <c r="P76" s="9">
        <f>IF($A76="","",IF(AND($K76&lt;&gt;"",$L76="",NOW()&gt;$K76),"Devolución de llamada vencida",IF(OR($B76="",$C76="",$D76="",$E76="",$G76="",$I76="",$J76="",$M76="",$O76="",$N76&lt;&gt;"Sí",AND($K76&lt;&gt;"",$L76="")),"Abierto","Cerrado")))</f>
        <v/>
      </c>
      <c r="Q76" s="7" t="n"/>
    </row>
    <row r="77">
      <c r="A77" s="4" t="n"/>
      <c r="B77" s="5" t="n"/>
      <c r="C77" s="6" t="n"/>
      <c r="D77" s="7" t="n"/>
      <c r="E77" s="5" t="n"/>
      <c r="F77" s="7" t="n"/>
      <c r="G77" s="5" t="n"/>
      <c r="H77" s="8" t="n"/>
      <c r="I77" s="5" t="n"/>
      <c r="J77" s="5" t="n"/>
      <c r="K77" s="4" t="n"/>
      <c r="L77" s="4" t="n"/>
      <c r="M77" s="7" t="n"/>
      <c r="N77" s="5" t="n"/>
      <c r="O77" s="7" t="n"/>
      <c r="P77" s="9">
        <f>IF($A77="","",IF(AND($K77&lt;&gt;"",$L77="",NOW()&gt;$K77),"Devolución de llamada vencida",IF(OR($B77="",$C77="",$D77="",$E77="",$G77="",$I77="",$J77="",$M77="",$O77="",$N77&lt;&gt;"Sí",AND($K77&lt;&gt;"",$L77="")),"Abierto","Cerrado")))</f>
        <v/>
      </c>
      <c r="Q77" s="7" t="n"/>
    </row>
    <row r="78">
      <c r="A78" s="4" t="n"/>
      <c r="B78" s="5" t="n"/>
      <c r="C78" s="6" t="n"/>
      <c r="D78" s="7" t="n"/>
      <c r="E78" s="5" t="n"/>
      <c r="F78" s="7" t="n"/>
      <c r="G78" s="5" t="n"/>
      <c r="H78" s="8" t="n"/>
      <c r="I78" s="5" t="n"/>
      <c r="J78" s="5" t="n"/>
      <c r="K78" s="4" t="n"/>
      <c r="L78" s="4" t="n"/>
      <c r="M78" s="7" t="n"/>
      <c r="N78" s="5" t="n"/>
      <c r="O78" s="7" t="n"/>
      <c r="P78" s="9">
        <f>IF($A78="","",IF(AND($K78&lt;&gt;"",$L78="",NOW()&gt;$K78),"Devolución de llamada vencida",IF(OR($B78="",$C78="",$D78="",$E78="",$G78="",$I78="",$J78="",$M78="",$O78="",$N78&lt;&gt;"Sí",AND($K78&lt;&gt;"",$L78="")),"Abierto","Cerrado")))</f>
        <v/>
      </c>
      <c r="Q78" s="7" t="n"/>
    </row>
    <row r="79">
      <c r="A79" s="4" t="n"/>
      <c r="B79" s="5" t="n"/>
      <c r="C79" s="6" t="n"/>
      <c r="D79" s="7" t="n"/>
      <c r="E79" s="5" t="n"/>
      <c r="F79" s="7" t="n"/>
      <c r="G79" s="5" t="n"/>
      <c r="H79" s="8" t="n"/>
      <c r="I79" s="5" t="n"/>
      <c r="J79" s="5" t="n"/>
      <c r="K79" s="4" t="n"/>
      <c r="L79" s="4" t="n"/>
      <c r="M79" s="7" t="n"/>
      <c r="N79" s="5" t="n"/>
      <c r="O79" s="7" t="n"/>
      <c r="P79" s="9">
        <f>IF($A79="","",IF(AND($K79&lt;&gt;"",$L79="",NOW()&gt;$K79),"Devolución de llamada vencida",IF(OR($B79="",$C79="",$D79="",$E79="",$G79="",$I79="",$J79="",$M79="",$O79="",$N79&lt;&gt;"Sí",AND($K79&lt;&gt;"",$L79="")),"Abierto","Cerrado")))</f>
        <v/>
      </c>
      <c r="Q79" s="7" t="n"/>
    </row>
    <row r="80">
      <c r="A80" s="4" t="n"/>
      <c r="B80" s="5" t="n"/>
      <c r="C80" s="6" t="n"/>
      <c r="D80" s="7" t="n"/>
      <c r="E80" s="5" t="n"/>
      <c r="F80" s="7" t="n"/>
      <c r="G80" s="5" t="n"/>
      <c r="H80" s="8" t="n"/>
      <c r="I80" s="5" t="n"/>
      <c r="J80" s="5" t="n"/>
      <c r="K80" s="4" t="n"/>
      <c r="L80" s="4" t="n"/>
      <c r="M80" s="7" t="n"/>
      <c r="N80" s="5" t="n"/>
      <c r="O80" s="7" t="n"/>
      <c r="P80" s="9">
        <f>IF($A80="","",IF(AND($K80&lt;&gt;"",$L80="",NOW()&gt;$K80),"Devolución de llamada vencida",IF(OR($B80="",$C80="",$D80="",$E80="",$G80="",$I80="",$J80="",$M80="",$O80="",$N80&lt;&gt;"Sí",AND($K80&lt;&gt;"",$L80="")),"Abierto","Cerrado")))</f>
        <v/>
      </c>
      <c r="Q80" s="7" t="n"/>
    </row>
    <row r="81">
      <c r="A81" s="4" t="n"/>
      <c r="B81" s="5" t="n"/>
      <c r="C81" s="6" t="n"/>
      <c r="D81" s="7" t="n"/>
      <c r="E81" s="5" t="n"/>
      <c r="F81" s="7" t="n"/>
      <c r="G81" s="5" t="n"/>
      <c r="H81" s="8" t="n"/>
      <c r="I81" s="5" t="n"/>
      <c r="J81" s="5" t="n"/>
      <c r="K81" s="4" t="n"/>
      <c r="L81" s="4" t="n"/>
      <c r="M81" s="7" t="n"/>
      <c r="N81" s="5" t="n"/>
      <c r="O81" s="7" t="n"/>
      <c r="P81" s="9">
        <f>IF($A81="","",IF(AND($K81&lt;&gt;"",$L81="",NOW()&gt;$K81),"Devolución de llamada vencida",IF(OR($B81="",$C81="",$D81="",$E81="",$G81="",$I81="",$J81="",$M81="",$O81="",$N81&lt;&gt;"Sí",AND($K81&lt;&gt;"",$L81="")),"Abierto","Cerrado")))</f>
        <v/>
      </c>
      <c r="Q81" s="7" t="n"/>
    </row>
    <row r="82">
      <c r="A82" s="4" t="n"/>
      <c r="B82" s="5" t="n"/>
      <c r="C82" s="6" t="n"/>
      <c r="D82" s="7" t="n"/>
      <c r="E82" s="5" t="n"/>
      <c r="F82" s="7" t="n"/>
      <c r="G82" s="5" t="n"/>
      <c r="H82" s="8" t="n"/>
      <c r="I82" s="5" t="n"/>
      <c r="J82" s="5" t="n"/>
      <c r="K82" s="4" t="n"/>
      <c r="L82" s="4" t="n"/>
      <c r="M82" s="7" t="n"/>
      <c r="N82" s="5" t="n"/>
      <c r="O82" s="7" t="n"/>
      <c r="P82" s="9">
        <f>IF($A82="","",IF(AND($K82&lt;&gt;"",$L82="",NOW()&gt;$K82),"Devolución de llamada vencida",IF(OR($B82="",$C82="",$D82="",$E82="",$G82="",$I82="",$J82="",$M82="",$O82="",$N82&lt;&gt;"Sí",AND($K82&lt;&gt;"",$L82="")),"Abierto","Cerrado")))</f>
        <v/>
      </c>
      <c r="Q82" s="7" t="n"/>
    </row>
    <row r="83">
      <c r="A83" s="4" t="n"/>
      <c r="B83" s="5" t="n"/>
      <c r="C83" s="6" t="n"/>
      <c r="D83" s="7" t="n"/>
      <c r="E83" s="5" t="n"/>
      <c r="F83" s="7" t="n"/>
      <c r="G83" s="5" t="n"/>
      <c r="H83" s="8" t="n"/>
      <c r="I83" s="5" t="n"/>
      <c r="J83" s="5" t="n"/>
      <c r="K83" s="4" t="n"/>
      <c r="L83" s="4" t="n"/>
      <c r="M83" s="7" t="n"/>
      <c r="N83" s="5" t="n"/>
      <c r="O83" s="7" t="n"/>
      <c r="P83" s="9">
        <f>IF($A83="","",IF(AND($K83&lt;&gt;"",$L83="",NOW()&gt;$K83),"Devolución de llamada vencida",IF(OR($B83="",$C83="",$D83="",$E83="",$G83="",$I83="",$J83="",$M83="",$O83="",$N83&lt;&gt;"Sí",AND($K83&lt;&gt;"",$L83="")),"Abierto","Cerrado")))</f>
        <v/>
      </c>
      <c r="Q83" s="7" t="n"/>
    </row>
    <row r="84">
      <c r="A84" s="4" t="n"/>
      <c r="B84" s="5" t="n"/>
      <c r="C84" s="6" t="n"/>
      <c r="D84" s="7" t="n"/>
      <c r="E84" s="5" t="n"/>
      <c r="F84" s="7" t="n"/>
      <c r="G84" s="5" t="n"/>
      <c r="H84" s="8" t="n"/>
      <c r="I84" s="5" t="n"/>
      <c r="J84" s="5" t="n"/>
      <c r="K84" s="4" t="n"/>
      <c r="L84" s="4" t="n"/>
      <c r="M84" s="7" t="n"/>
      <c r="N84" s="5" t="n"/>
      <c r="O84" s="7" t="n"/>
      <c r="P84" s="9">
        <f>IF($A84="","",IF(AND($K84&lt;&gt;"",$L84="",NOW()&gt;$K84),"Devolución de llamada vencida",IF(OR($B84="",$C84="",$D84="",$E84="",$G84="",$I84="",$J84="",$M84="",$O84="",$N84&lt;&gt;"Sí",AND($K84&lt;&gt;"",$L84="")),"Abierto","Cerrado")))</f>
        <v/>
      </c>
      <c r="Q84" s="7" t="n"/>
    </row>
    <row r="85">
      <c r="A85" s="4" t="n"/>
      <c r="B85" s="5" t="n"/>
      <c r="C85" s="6" t="n"/>
      <c r="D85" s="7" t="n"/>
      <c r="E85" s="5" t="n"/>
      <c r="F85" s="7" t="n"/>
      <c r="G85" s="5" t="n"/>
      <c r="H85" s="8" t="n"/>
      <c r="I85" s="5" t="n"/>
      <c r="J85" s="5" t="n"/>
      <c r="K85" s="4" t="n"/>
      <c r="L85" s="4" t="n"/>
      <c r="M85" s="7" t="n"/>
      <c r="N85" s="5" t="n"/>
      <c r="O85" s="7" t="n"/>
      <c r="P85" s="9">
        <f>IF($A85="","",IF(AND($K85&lt;&gt;"",$L85="",NOW()&gt;$K85),"Devolución de llamada vencida",IF(OR($B85="",$C85="",$D85="",$E85="",$G85="",$I85="",$J85="",$M85="",$O85="",$N85&lt;&gt;"Sí",AND($K85&lt;&gt;"",$L85="")),"Abierto","Cerrado")))</f>
        <v/>
      </c>
      <c r="Q85" s="7" t="n"/>
    </row>
    <row r="86">
      <c r="A86" s="4" t="n"/>
      <c r="B86" s="5" t="n"/>
      <c r="C86" s="6" t="n"/>
      <c r="D86" s="7" t="n"/>
      <c r="E86" s="5" t="n"/>
      <c r="F86" s="7" t="n"/>
      <c r="G86" s="5" t="n"/>
      <c r="H86" s="8" t="n"/>
      <c r="I86" s="5" t="n"/>
      <c r="J86" s="5" t="n"/>
      <c r="K86" s="4" t="n"/>
      <c r="L86" s="4" t="n"/>
      <c r="M86" s="7" t="n"/>
      <c r="N86" s="5" t="n"/>
      <c r="O86" s="7" t="n"/>
      <c r="P86" s="9">
        <f>IF($A86="","",IF(AND($K86&lt;&gt;"",$L86="",NOW()&gt;$K86),"Devolución de llamada vencida",IF(OR($B86="",$C86="",$D86="",$E86="",$G86="",$I86="",$J86="",$M86="",$O86="",$N86&lt;&gt;"Sí",AND($K86&lt;&gt;"",$L86="")),"Abierto","Cerrado")))</f>
        <v/>
      </c>
      <c r="Q86" s="7" t="n"/>
    </row>
    <row r="87">
      <c r="A87" s="4" t="n"/>
      <c r="B87" s="5" t="n"/>
      <c r="C87" s="6" t="n"/>
      <c r="D87" s="7" t="n"/>
      <c r="E87" s="5" t="n"/>
      <c r="F87" s="7" t="n"/>
      <c r="G87" s="5" t="n"/>
      <c r="H87" s="8" t="n"/>
      <c r="I87" s="5" t="n"/>
      <c r="J87" s="5" t="n"/>
      <c r="K87" s="4" t="n"/>
      <c r="L87" s="4" t="n"/>
      <c r="M87" s="7" t="n"/>
      <c r="N87" s="5" t="n"/>
      <c r="O87" s="7" t="n"/>
      <c r="P87" s="9">
        <f>IF($A87="","",IF(AND($K87&lt;&gt;"",$L87="",NOW()&gt;$K87),"Devolución de llamada vencida",IF(OR($B87="",$C87="",$D87="",$E87="",$G87="",$I87="",$J87="",$M87="",$O87="",$N87&lt;&gt;"Sí",AND($K87&lt;&gt;"",$L87="")),"Abierto","Cerrado")))</f>
        <v/>
      </c>
      <c r="Q87" s="7" t="n"/>
    </row>
    <row r="88">
      <c r="A88" s="4" t="n"/>
      <c r="B88" s="5" t="n"/>
      <c r="C88" s="6" t="n"/>
      <c r="D88" s="7" t="n"/>
      <c r="E88" s="5" t="n"/>
      <c r="F88" s="7" t="n"/>
      <c r="G88" s="5" t="n"/>
      <c r="H88" s="8" t="n"/>
      <c r="I88" s="5" t="n"/>
      <c r="J88" s="5" t="n"/>
      <c r="K88" s="4" t="n"/>
      <c r="L88" s="4" t="n"/>
      <c r="M88" s="7" t="n"/>
      <c r="N88" s="5" t="n"/>
      <c r="O88" s="7" t="n"/>
      <c r="P88" s="9">
        <f>IF($A88="","",IF(AND($K88&lt;&gt;"",$L88="",NOW()&gt;$K88),"Devolución de llamada vencida",IF(OR($B88="",$C88="",$D88="",$E88="",$G88="",$I88="",$J88="",$M88="",$O88="",$N88&lt;&gt;"Sí",AND($K88&lt;&gt;"",$L88="")),"Abierto","Cerrado")))</f>
        <v/>
      </c>
      <c r="Q88" s="7" t="n"/>
    </row>
    <row r="89">
      <c r="A89" s="4" t="n"/>
      <c r="B89" s="5" t="n"/>
      <c r="C89" s="6" t="n"/>
      <c r="D89" s="7" t="n"/>
      <c r="E89" s="5" t="n"/>
      <c r="F89" s="7" t="n"/>
      <c r="G89" s="5" t="n"/>
      <c r="H89" s="8" t="n"/>
      <c r="I89" s="5" t="n"/>
      <c r="J89" s="5" t="n"/>
      <c r="K89" s="4" t="n"/>
      <c r="L89" s="4" t="n"/>
      <c r="M89" s="7" t="n"/>
      <c r="N89" s="5" t="n"/>
      <c r="O89" s="7" t="n"/>
      <c r="P89" s="9">
        <f>IF($A89="","",IF(AND($K89&lt;&gt;"",$L89="",NOW()&gt;$K89),"Devolución de llamada vencida",IF(OR($B89="",$C89="",$D89="",$E89="",$G89="",$I89="",$J89="",$M89="",$O89="",$N89&lt;&gt;"Sí",AND($K89&lt;&gt;"",$L89="")),"Abierto","Cerrado")))</f>
        <v/>
      </c>
      <c r="Q89" s="7" t="n"/>
    </row>
    <row r="90">
      <c r="A90" s="4" t="n"/>
      <c r="B90" s="5" t="n"/>
      <c r="C90" s="6" t="n"/>
      <c r="D90" s="7" t="n"/>
      <c r="E90" s="5" t="n"/>
      <c r="F90" s="7" t="n"/>
      <c r="G90" s="5" t="n"/>
      <c r="H90" s="8" t="n"/>
      <c r="I90" s="5" t="n"/>
      <c r="J90" s="5" t="n"/>
      <c r="K90" s="4" t="n"/>
      <c r="L90" s="4" t="n"/>
      <c r="M90" s="7" t="n"/>
      <c r="N90" s="5" t="n"/>
      <c r="O90" s="7" t="n"/>
      <c r="P90" s="9">
        <f>IF($A90="","",IF(AND($K90&lt;&gt;"",$L90="",NOW()&gt;$K90),"Devolución de llamada vencida",IF(OR($B90="",$C90="",$D90="",$E90="",$G90="",$I90="",$J90="",$M90="",$O90="",$N90&lt;&gt;"Sí",AND($K90&lt;&gt;"",$L90="")),"Abierto","Cerrado")))</f>
        <v/>
      </c>
      <c r="Q90" s="7" t="n"/>
    </row>
    <row r="91">
      <c r="A91" s="4" t="n"/>
      <c r="B91" s="5" t="n"/>
      <c r="C91" s="6" t="n"/>
      <c r="D91" s="7" t="n"/>
      <c r="E91" s="5" t="n"/>
      <c r="F91" s="7" t="n"/>
      <c r="G91" s="5" t="n"/>
      <c r="H91" s="8" t="n"/>
      <c r="I91" s="5" t="n"/>
      <c r="J91" s="5" t="n"/>
      <c r="K91" s="4" t="n"/>
      <c r="L91" s="4" t="n"/>
      <c r="M91" s="7" t="n"/>
      <c r="N91" s="5" t="n"/>
      <c r="O91" s="7" t="n"/>
      <c r="P91" s="9">
        <f>IF($A91="","",IF(AND($K91&lt;&gt;"",$L91="",NOW()&gt;$K91),"Devolución de llamada vencida",IF(OR($B91="",$C91="",$D91="",$E91="",$G91="",$I91="",$J91="",$M91="",$O91="",$N91&lt;&gt;"Sí",AND($K91&lt;&gt;"",$L91="")),"Abierto","Cerrado")))</f>
        <v/>
      </c>
      <c r="Q91" s="7" t="n"/>
    </row>
    <row r="92">
      <c r="A92" s="4" t="n"/>
      <c r="B92" s="5" t="n"/>
      <c r="C92" s="6" t="n"/>
      <c r="D92" s="7" t="n"/>
      <c r="E92" s="5" t="n"/>
      <c r="F92" s="7" t="n"/>
      <c r="G92" s="5" t="n"/>
      <c r="H92" s="8" t="n"/>
      <c r="I92" s="5" t="n"/>
      <c r="J92" s="5" t="n"/>
      <c r="K92" s="4" t="n"/>
      <c r="L92" s="4" t="n"/>
      <c r="M92" s="7" t="n"/>
      <c r="N92" s="5" t="n"/>
      <c r="O92" s="7" t="n"/>
      <c r="P92" s="9">
        <f>IF($A92="","",IF(AND($K92&lt;&gt;"",$L92="",NOW()&gt;$K92),"Devolución de llamada vencida",IF(OR($B92="",$C92="",$D92="",$E92="",$G92="",$I92="",$J92="",$M92="",$O92="",$N92&lt;&gt;"Sí",AND($K92&lt;&gt;"",$L92="")),"Abierto","Cerrado")))</f>
        <v/>
      </c>
      <c r="Q92" s="7" t="n"/>
    </row>
    <row r="93">
      <c r="A93" s="4" t="n"/>
      <c r="B93" s="5" t="n"/>
      <c r="C93" s="6" t="n"/>
      <c r="D93" s="7" t="n"/>
      <c r="E93" s="5" t="n"/>
      <c r="F93" s="7" t="n"/>
      <c r="G93" s="5" t="n"/>
      <c r="H93" s="8" t="n"/>
      <c r="I93" s="5" t="n"/>
      <c r="J93" s="5" t="n"/>
      <c r="K93" s="4" t="n"/>
      <c r="L93" s="4" t="n"/>
      <c r="M93" s="7" t="n"/>
      <c r="N93" s="5" t="n"/>
      <c r="O93" s="7" t="n"/>
      <c r="P93" s="9">
        <f>IF($A93="","",IF(AND($K93&lt;&gt;"",$L93="",NOW()&gt;$K93),"Devolución de llamada vencida",IF(OR($B93="",$C93="",$D93="",$E93="",$G93="",$I93="",$J93="",$M93="",$O93="",$N93&lt;&gt;"Sí",AND($K93&lt;&gt;"",$L93="")),"Abierto","Cerrado")))</f>
        <v/>
      </c>
      <c r="Q93" s="7" t="n"/>
    </row>
    <row r="94">
      <c r="A94" s="4" t="n"/>
      <c r="B94" s="5" t="n"/>
      <c r="C94" s="6" t="n"/>
      <c r="D94" s="7" t="n"/>
      <c r="E94" s="5" t="n"/>
      <c r="F94" s="7" t="n"/>
      <c r="G94" s="5" t="n"/>
      <c r="H94" s="8" t="n"/>
      <c r="I94" s="5" t="n"/>
      <c r="J94" s="5" t="n"/>
      <c r="K94" s="4" t="n"/>
      <c r="L94" s="4" t="n"/>
      <c r="M94" s="7" t="n"/>
      <c r="N94" s="5" t="n"/>
      <c r="O94" s="7" t="n"/>
      <c r="P94" s="9">
        <f>IF($A94="","",IF(AND($K94&lt;&gt;"",$L94="",NOW()&gt;$K94),"Devolución de llamada vencida",IF(OR($B94="",$C94="",$D94="",$E94="",$G94="",$I94="",$J94="",$M94="",$O94="",$N94&lt;&gt;"Sí",AND($K94&lt;&gt;"",$L94="")),"Abierto","Cerrado")))</f>
        <v/>
      </c>
      <c r="Q94" s="7" t="n"/>
    </row>
    <row r="95">
      <c r="A95" s="4" t="n"/>
      <c r="B95" s="5" t="n"/>
      <c r="C95" s="6" t="n"/>
      <c r="D95" s="7" t="n"/>
      <c r="E95" s="5" t="n"/>
      <c r="F95" s="7" t="n"/>
      <c r="G95" s="5" t="n"/>
      <c r="H95" s="8" t="n"/>
      <c r="I95" s="5" t="n"/>
      <c r="J95" s="5" t="n"/>
      <c r="K95" s="4" t="n"/>
      <c r="L95" s="4" t="n"/>
      <c r="M95" s="7" t="n"/>
      <c r="N95" s="5" t="n"/>
      <c r="O95" s="7" t="n"/>
      <c r="P95" s="9">
        <f>IF($A95="","",IF(AND($K95&lt;&gt;"",$L95="",NOW()&gt;$K95),"Devolución de llamada vencida",IF(OR($B95="",$C95="",$D95="",$E95="",$G95="",$I95="",$J95="",$M95="",$O95="",$N95&lt;&gt;"Sí",AND($K95&lt;&gt;"",$L95="")),"Abierto","Cerrado")))</f>
        <v/>
      </c>
      <c r="Q95" s="7" t="n"/>
    </row>
    <row r="96">
      <c r="A96" s="4" t="n"/>
      <c r="B96" s="5" t="n"/>
      <c r="C96" s="6" t="n"/>
      <c r="D96" s="7" t="n"/>
      <c r="E96" s="5" t="n"/>
      <c r="F96" s="7" t="n"/>
      <c r="G96" s="5" t="n"/>
      <c r="H96" s="8" t="n"/>
      <c r="I96" s="5" t="n"/>
      <c r="J96" s="5" t="n"/>
      <c r="K96" s="4" t="n"/>
      <c r="L96" s="4" t="n"/>
      <c r="M96" s="7" t="n"/>
      <c r="N96" s="5" t="n"/>
      <c r="O96" s="7" t="n"/>
      <c r="P96" s="9">
        <f>IF($A96="","",IF(AND($K96&lt;&gt;"",$L96="",NOW()&gt;$K96),"Devolución de llamada vencida",IF(OR($B96="",$C96="",$D96="",$E96="",$G96="",$I96="",$J96="",$M96="",$O96="",$N96&lt;&gt;"Sí",AND($K96&lt;&gt;"",$L96="")),"Abierto","Cerrado")))</f>
        <v/>
      </c>
      <c r="Q96" s="7" t="n"/>
    </row>
    <row r="97">
      <c r="A97" s="4" t="n"/>
      <c r="B97" s="5" t="n"/>
      <c r="C97" s="6" t="n"/>
      <c r="D97" s="7" t="n"/>
      <c r="E97" s="5" t="n"/>
      <c r="F97" s="7" t="n"/>
      <c r="G97" s="5" t="n"/>
      <c r="H97" s="8" t="n"/>
      <c r="I97" s="5" t="n"/>
      <c r="J97" s="5" t="n"/>
      <c r="K97" s="4" t="n"/>
      <c r="L97" s="4" t="n"/>
      <c r="M97" s="7" t="n"/>
      <c r="N97" s="5" t="n"/>
      <c r="O97" s="7" t="n"/>
      <c r="P97" s="9">
        <f>IF($A97="","",IF(AND($K97&lt;&gt;"",$L97="",NOW()&gt;$K97),"Devolución de llamada vencida",IF(OR($B97="",$C97="",$D97="",$E97="",$G97="",$I97="",$J97="",$M97="",$O97="",$N97&lt;&gt;"Sí",AND($K97&lt;&gt;"",$L97="")),"Abierto","Cerrado")))</f>
        <v/>
      </c>
      <c r="Q97" s="7" t="n"/>
    </row>
    <row r="98">
      <c r="A98" s="4" t="n"/>
      <c r="B98" s="5" t="n"/>
      <c r="C98" s="6" t="n"/>
      <c r="D98" s="7" t="n"/>
      <c r="E98" s="5" t="n"/>
      <c r="F98" s="7" t="n"/>
      <c r="G98" s="5" t="n"/>
      <c r="H98" s="8" t="n"/>
      <c r="I98" s="5" t="n"/>
      <c r="J98" s="5" t="n"/>
      <c r="K98" s="4" t="n"/>
      <c r="L98" s="4" t="n"/>
      <c r="M98" s="7" t="n"/>
      <c r="N98" s="5" t="n"/>
      <c r="O98" s="7" t="n"/>
      <c r="P98" s="9">
        <f>IF($A98="","",IF(AND($K98&lt;&gt;"",$L98="",NOW()&gt;$K98),"Devolución de llamada vencida",IF(OR($B98="",$C98="",$D98="",$E98="",$G98="",$I98="",$J98="",$M98="",$O98="",$N98&lt;&gt;"Sí",AND($K98&lt;&gt;"",$L98="")),"Abierto","Cerrado")))</f>
        <v/>
      </c>
      <c r="Q98" s="7" t="n"/>
    </row>
    <row r="99">
      <c r="A99" s="4" t="n"/>
      <c r="B99" s="5" t="n"/>
      <c r="C99" s="6" t="n"/>
      <c r="D99" s="7" t="n"/>
      <c r="E99" s="5" t="n"/>
      <c r="F99" s="7" t="n"/>
      <c r="G99" s="5" t="n"/>
      <c r="H99" s="8" t="n"/>
      <c r="I99" s="5" t="n"/>
      <c r="J99" s="5" t="n"/>
      <c r="K99" s="4" t="n"/>
      <c r="L99" s="4" t="n"/>
      <c r="M99" s="7" t="n"/>
      <c r="N99" s="5" t="n"/>
      <c r="O99" s="7" t="n"/>
      <c r="P99" s="9">
        <f>IF($A99="","",IF(AND($K99&lt;&gt;"",$L99="",NOW()&gt;$K99),"Devolución de llamada vencida",IF(OR($B99="",$C99="",$D99="",$E99="",$G99="",$I99="",$J99="",$M99="",$O99="",$N99&lt;&gt;"Sí",AND($K99&lt;&gt;"",$L99="")),"Abierto","Cerrado")))</f>
        <v/>
      </c>
      <c r="Q99" s="7" t="n"/>
    </row>
    <row r="100">
      <c r="A100" s="4" t="n"/>
      <c r="B100" s="5" t="n"/>
      <c r="C100" s="6" t="n"/>
      <c r="D100" s="7" t="n"/>
      <c r="E100" s="5" t="n"/>
      <c r="F100" s="7" t="n"/>
      <c r="G100" s="5" t="n"/>
      <c r="H100" s="8" t="n"/>
      <c r="I100" s="5" t="n"/>
      <c r="J100" s="5" t="n"/>
      <c r="K100" s="4" t="n"/>
      <c r="L100" s="4" t="n"/>
      <c r="M100" s="7" t="n"/>
      <c r="N100" s="5" t="n"/>
      <c r="O100" s="7" t="n"/>
      <c r="P100" s="9">
        <f>IF($A100="","",IF(AND($K100&lt;&gt;"",$L100="",NOW()&gt;$K100),"Devolución de llamada vencida",IF(OR($B100="",$C100="",$D100="",$E100="",$G100="",$I100="",$J100="",$M100="",$O100="",$N100&lt;&gt;"Sí",AND($K100&lt;&gt;"",$L100="")),"Abierto","Cerrado")))</f>
        <v/>
      </c>
      <c r="Q100" s="7" t="n"/>
    </row>
    <row r="101">
      <c r="A101" s="4" t="n"/>
      <c r="B101" s="5" t="n"/>
      <c r="C101" s="6" t="n"/>
      <c r="D101" s="7" t="n"/>
      <c r="E101" s="5" t="n"/>
      <c r="F101" s="7" t="n"/>
      <c r="G101" s="5" t="n"/>
      <c r="H101" s="8" t="n"/>
      <c r="I101" s="5" t="n"/>
      <c r="J101" s="5" t="n"/>
      <c r="K101" s="4" t="n"/>
      <c r="L101" s="4" t="n"/>
      <c r="M101" s="7" t="n"/>
      <c r="N101" s="5" t="n"/>
      <c r="O101" s="7" t="n"/>
      <c r="P101" s="9">
        <f>IF($A101="","",IF(AND($K101&lt;&gt;"",$L101="",NOW()&gt;$K101),"Devolución de llamada vencida",IF(OR($B101="",$C101="",$D101="",$E101="",$G101="",$I101="",$J101="",$M101="",$O101="",$N101&lt;&gt;"Sí",AND($K101&lt;&gt;"",$L101="")),"Abierto","Cerrado")))</f>
        <v/>
      </c>
      <c r="Q101" s="7" t="n"/>
    </row>
    <row r="102">
      <c r="A102" s="4" t="n"/>
      <c r="B102" s="5" t="n"/>
      <c r="C102" s="6" t="n"/>
      <c r="D102" s="7" t="n"/>
      <c r="E102" s="5" t="n"/>
      <c r="F102" s="7" t="n"/>
      <c r="G102" s="5" t="n"/>
      <c r="H102" s="8" t="n"/>
      <c r="I102" s="5" t="n"/>
      <c r="J102" s="5" t="n"/>
      <c r="K102" s="4" t="n"/>
      <c r="L102" s="4" t="n"/>
      <c r="M102" s="7" t="n"/>
      <c r="N102" s="5" t="n"/>
      <c r="O102" s="7" t="n"/>
      <c r="P102" s="9">
        <f>IF($A102="","",IF(AND($K102&lt;&gt;"",$L102="",NOW()&gt;$K102),"Devolución de llamada vencida",IF(OR($B102="",$C102="",$D102="",$E102="",$G102="",$I102="",$J102="",$M102="",$O102="",$N102&lt;&gt;"Sí",AND($K102&lt;&gt;"",$L102="")),"Abierto","Cerrado")))</f>
        <v/>
      </c>
      <c r="Q102" s="7" t="n"/>
    </row>
    <row r="103">
      <c r="A103" s="4" t="n"/>
      <c r="B103" s="5" t="n"/>
      <c r="C103" s="6" t="n"/>
      <c r="D103" s="7" t="n"/>
      <c r="E103" s="5" t="n"/>
      <c r="F103" s="7" t="n"/>
      <c r="G103" s="5" t="n"/>
      <c r="H103" s="8" t="n"/>
      <c r="I103" s="5" t="n"/>
      <c r="J103" s="5" t="n"/>
      <c r="K103" s="4" t="n"/>
      <c r="L103" s="4" t="n"/>
      <c r="M103" s="7" t="n"/>
      <c r="N103" s="5" t="n"/>
      <c r="O103" s="7" t="n"/>
      <c r="P103" s="9">
        <f>IF($A103="","",IF(AND($K103&lt;&gt;"",$L103="",NOW()&gt;$K103),"Devolución de llamada vencida",IF(OR($B103="",$C103="",$D103="",$E103="",$G103="",$I103="",$J103="",$M103="",$O103="",$N103&lt;&gt;"Sí",AND($K103&lt;&gt;"",$L103="")),"Abierto","Cerrado")))</f>
        <v/>
      </c>
      <c r="Q103" s="7" t="n"/>
    </row>
    <row r="104">
      <c r="A104" s="4" t="n"/>
      <c r="B104" s="5" t="n"/>
      <c r="C104" s="6" t="n"/>
      <c r="D104" s="7" t="n"/>
      <c r="E104" s="5" t="n"/>
      <c r="F104" s="7" t="n"/>
      <c r="G104" s="5" t="n"/>
      <c r="H104" s="8" t="n"/>
      <c r="I104" s="5" t="n"/>
      <c r="J104" s="5" t="n"/>
      <c r="K104" s="4" t="n"/>
      <c r="L104" s="4" t="n"/>
      <c r="M104" s="7" t="n"/>
      <c r="N104" s="5" t="n"/>
      <c r="O104" s="7" t="n"/>
      <c r="P104" s="9">
        <f>IF($A104="","",IF(AND($K104&lt;&gt;"",$L104="",NOW()&gt;$K104),"Devolución de llamada vencida",IF(OR($B104="",$C104="",$D104="",$E104="",$G104="",$I104="",$J104="",$M104="",$O104="",$N104&lt;&gt;"Sí",AND($K104&lt;&gt;"",$L104="")),"Abierto","Cerrado")))</f>
        <v/>
      </c>
      <c r="Q104" s="7" t="n"/>
    </row>
    <row r="105">
      <c r="A105" s="4" t="n"/>
      <c r="B105" s="5" t="n"/>
      <c r="C105" s="6" t="n"/>
      <c r="D105" s="7" t="n"/>
      <c r="E105" s="5" t="n"/>
      <c r="F105" s="7" t="n"/>
      <c r="G105" s="5" t="n"/>
      <c r="H105" s="8" t="n"/>
      <c r="I105" s="5" t="n"/>
      <c r="J105" s="5" t="n"/>
      <c r="K105" s="4" t="n"/>
      <c r="L105" s="4" t="n"/>
      <c r="M105" s="7" t="n"/>
      <c r="N105" s="5" t="n"/>
      <c r="O105" s="7" t="n"/>
      <c r="P105" s="9">
        <f>IF($A105="","",IF(AND($K105&lt;&gt;"",$L105="",NOW()&gt;$K105),"Devolución de llamada vencida",IF(OR($B105="",$C105="",$D105="",$E105="",$G105="",$I105="",$J105="",$M105="",$O105="",$N105&lt;&gt;"Sí",AND($K105&lt;&gt;"",$L105="")),"Abierto","Cerrado")))</f>
        <v/>
      </c>
      <c r="Q105" s="7" t="n"/>
    </row>
    <row r="106">
      <c r="A106" s="4" t="n"/>
      <c r="B106" s="5" t="n"/>
      <c r="C106" s="6" t="n"/>
      <c r="D106" s="7" t="n"/>
      <c r="E106" s="5" t="n"/>
      <c r="F106" s="7" t="n"/>
      <c r="G106" s="5" t="n"/>
      <c r="H106" s="8" t="n"/>
      <c r="I106" s="5" t="n"/>
      <c r="J106" s="5" t="n"/>
      <c r="K106" s="4" t="n"/>
      <c r="L106" s="4" t="n"/>
      <c r="M106" s="7" t="n"/>
      <c r="N106" s="5" t="n"/>
      <c r="O106" s="7" t="n"/>
      <c r="P106" s="9">
        <f>IF($A106="","",IF(AND($K106&lt;&gt;"",$L106="",NOW()&gt;$K106),"Devolución de llamada vencida",IF(OR($B106="",$C106="",$D106="",$E106="",$G106="",$I106="",$J106="",$M106="",$O106="",$N106&lt;&gt;"Sí",AND($K106&lt;&gt;"",$L106="")),"Abierto","Cerrado")))</f>
        <v/>
      </c>
      <c r="Q106" s="7" t="n"/>
    </row>
    <row r="107">
      <c r="A107" s="4" t="n"/>
      <c r="B107" s="5" t="n"/>
      <c r="C107" s="6" t="n"/>
      <c r="D107" s="7" t="n"/>
      <c r="E107" s="5" t="n"/>
      <c r="F107" s="7" t="n"/>
      <c r="G107" s="5" t="n"/>
      <c r="H107" s="8" t="n"/>
      <c r="I107" s="5" t="n"/>
      <c r="J107" s="5" t="n"/>
      <c r="K107" s="4" t="n"/>
      <c r="L107" s="4" t="n"/>
      <c r="M107" s="7" t="n"/>
      <c r="N107" s="5" t="n"/>
      <c r="O107" s="7" t="n"/>
      <c r="P107" s="9">
        <f>IF($A107="","",IF(AND($K107&lt;&gt;"",$L107="",NOW()&gt;$K107),"Devolución de llamada vencida",IF(OR($B107="",$C107="",$D107="",$E107="",$G107="",$I107="",$J107="",$M107="",$O107="",$N107&lt;&gt;"Sí",AND($K107&lt;&gt;"",$L107="")),"Abierto","Cerrado")))</f>
        <v/>
      </c>
      <c r="Q107" s="7" t="n"/>
    </row>
    <row r="108">
      <c r="A108" s="4" t="n"/>
      <c r="B108" s="5" t="n"/>
      <c r="C108" s="6" t="n"/>
      <c r="D108" s="7" t="n"/>
      <c r="E108" s="5" t="n"/>
      <c r="F108" s="7" t="n"/>
      <c r="G108" s="5" t="n"/>
      <c r="H108" s="8" t="n"/>
      <c r="I108" s="5" t="n"/>
      <c r="J108" s="5" t="n"/>
      <c r="K108" s="4" t="n"/>
      <c r="L108" s="4" t="n"/>
      <c r="M108" s="7" t="n"/>
      <c r="N108" s="5" t="n"/>
      <c r="O108" s="7" t="n"/>
      <c r="P108" s="9">
        <f>IF($A108="","",IF(AND($K108&lt;&gt;"",$L108="",NOW()&gt;$K108),"Devolución de llamada vencida",IF(OR($B108="",$C108="",$D108="",$E108="",$G108="",$I108="",$J108="",$M108="",$O108="",$N108&lt;&gt;"Sí",AND($K108&lt;&gt;"",$L108="")),"Abierto","Cerrado")))</f>
        <v/>
      </c>
      <c r="Q108" s="7" t="n"/>
    </row>
    <row r="109">
      <c r="A109" s="4" t="n"/>
      <c r="B109" s="5" t="n"/>
      <c r="C109" s="6" t="n"/>
      <c r="D109" s="7" t="n"/>
      <c r="E109" s="5" t="n"/>
      <c r="F109" s="7" t="n"/>
      <c r="G109" s="5" t="n"/>
      <c r="H109" s="8" t="n"/>
      <c r="I109" s="5" t="n"/>
      <c r="J109" s="5" t="n"/>
      <c r="K109" s="4" t="n"/>
      <c r="L109" s="4" t="n"/>
      <c r="M109" s="7" t="n"/>
      <c r="N109" s="5" t="n"/>
      <c r="O109" s="7" t="n"/>
      <c r="P109" s="9">
        <f>IF($A109="","",IF(AND($K109&lt;&gt;"",$L109="",NOW()&gt;$K109),"Devolución de llamada vencida",IF(OR($B109="",$C109="",$D109="",$E109="",$G109="",$I109="",$J109="",$M109="",$O109="",$N109&lt;&gt;"Sí",AND($K109&lt;&gt;"",$L109="")),"Abierto","Cerrado")))</f>
        <v/>
      </c>
      <c r="Q109" s="7" t="n"/>
    </row>
    <row r="110">
      <c r="A110" s="4" t="n"/>
      <c r="B110" s="5" t="n"/>
      <c r="C110" s="6" t="n"/>
      <c r="D110" s="7" t="n"/>
      <c r="E110" s="5" t="n"/>
      <c r="F110" s="7" t="n"/>
      <c r="G110" s="5" t="n"/>
      <c r="H110" s="8" t="n"/>
      <c r="I110" s="5" t="n"/>
      <c r="J110" s="5" t="n"/>
      <c r="K110" s="4" t="n"/>
      <c r="L110" s="4" t="n"/>
      <c r="M110" s="7" t="n"/>
      <c r="N110" s="5" t="n"/>
      <c r="O110" s="7" t="n"/>
      <c r="P110" s="9">
        <f>IF($A110="","",IF(AND($K110&lt;&gt;"",$L110="",NOW()&gt;$K110),"Devolución de llamada vencida",IF(OR($B110="",$C110="",$D110="",$E110="",$G110="",$I110="",$J110="",$M110="",$O110="",$N110&lt;&gt;"Sí",AND($K110&lt;&gt;"",$L110="")),"Abierto","Cerrado")))</f>
        <v/>
      </c>
      <c r="Q110" s="7" t="n"/>
    </row>
    <row r="111">
      <c r="A111" s="4" t="n"/>
      <c r="B111" s="5" t="n"/>
      <c r="C111" s="6" t="n"/>
      <c r="D111" s="7" t="n"/>
      <c r="E111" s="5" t="n"/>
      <c r="F111" s="7" t="n"/>
      <c r="G111" s="5" t="n"/>
      <c r="H111" s="8" t="n"/>
      <c r="I111" s="5" t="n"/>
      <c r="J111" s="5" t="n"/>
      <c r="K111" s="4" t="n"/>
      <c r="L111" s="4" t="n"/>
      <c r="M111" s="7" t="n"/>
      <c r="N111" s="5" t="n"/>
      <c r="O111" s="7" t="n"/>
      <c r="P111" s="9">
        <f>IF($A111="","",IF(AND($K111&lt;&gt;"",$L111="",NOW()&gt;$K111),"Devolución de llamada vencida",IF(OR($B111="",$C111="",$D111="",$E111="",$G111="",$I111="",$J111="",$M111="",$O111="",$N111&lt;&gt;"Sí",AND($K111&lt;&gt;"",$L111="")),"Abierto","Cerrado")))</f>
        <v/>
      </c>
      <c r="Q111" s="7" t="n"/>
    </row>
    <row r="112">
      <c r="A112" s="4" t="n"/>
      <c r="B112" s="5" t="n"/>
      <c r="C112" s="6" t="n"/>
      <c r="D112" s="7" t="n"/>
      <c r="E112" s="5" t="n"/>
      <c r="F112" s="7" t="n"/>
      <c r="G112" s="5" t="n"/>
      <c r="H112" s="8" t="n"/>
      <c r="I112" s="5" t="n"/>
      <c r="J112" s="5" t="n"/>
      <c r="K112" s="4" t="n"/>
      <c r="L112" s="4" t="n"/>
      <c r="M112" s="7" t="n"/>
      <c r="N112" s="5" t="n"/>
      <c r="O112" s="7" t="n"/>
      <c r="P112" s="9">
        <f>IF($A112="","",IF(AND($K112&lt;&gt;"",$L112="",NOW()&gt;$K112),"Devolución de llamada vencida",IF(OR($B112="",$C112="",$D112="",$E112="",$G112="",$I112="",$J112="",$M112="",$O112="",$N112&lt;&gt;"Sí",AND($K112&lt;&gt;"",$L112="")),"Abierto","Cerrado")))</f>
        <v/>
      </c>
      <c r="Q112" s="7" t="n"/>
    </row>
    <row r="113">
      <c r="A113" s="4" t="n"/>
      <c r="B113" s="5" t="n"/>
      <c r="C113" s="6" t="n"/>
      <c r="D113" s="7" t="n"/>
      <c r="E113" s="5" t="n"/>
      <c r="F113" s="7" t="n"/>
      <c r="G113" s="5" t="n"/>
      <c r="H113" s="8" t="n"/>
      <c r="I113" s="5" t="n"/>
      <c r="J113" s="5" t="n"/>
      <c r="K113" s="4" t="n"/>
      <c r="L113" s="4" t="n"/>
      <c r="M113" s="7" t="n"/>
      <c r="N113" s="5" t="n"/>
      <c r="O113" s="7" t="n"/>
      <c r="P113" s="9">
        <f>IF($A113="","",IF(AND($K113&lt;&gt;"",$L113="",NOW()&gt;$K113),"Devolución de llamada vencida",IF(OR($B113="",$C113="",$D113="",$E113="",$G113="",$I113="",$J113="",$M113="",$O113="",$N113&lt;&gt;"Sí",AND($K113&lt;&gt;"",$L113="")),"Abierto","Cerrado")))</f>
        <v/>
      </c>
      <c r="Q113" s="7" t="n"/>
    </row>
    <row r="114">
      <c r="A114" s="4" t="n"/>
      <c r="B114" s="5" t="n"/>
      <c r="C114" s="6" t="n"/>
      <c r="D114" s="7" t="n"/>
      <c r="E114" s="5" t="n"/>
      <c r="F114" s="7" t="n"/>
      <c r="G114" s="5" t="n"/>
      <c r="H114" s="8" t="n"/>
      <c r="I114" s="5" t="n"/>
      <c r="J114" s="5" t="n"/>
      <c r="K114" s="4" t="n"/>
      <c r="L114" s="4" t="n"/>
      <c r="M114" s="7" t="n"/>
      <c r="N114" s="5" t="n"/>
      <c r="O114" s="7" t="n"/>
      <c r="P114" s="9">
        <f>IF($A114="","",IF(AND($K114&lt;&gt;"",$L114="",NOW()&gt;$K114),"Devolución de llamada vencida",IF(OR($B114="",$C114="",$D114="",$E114="",$G114="",$I114="",$J114="",$M114="",$O114="",$N114&lt;&gt;"Sí",AND($K114&lt;&gt;"",$L114="")),"Abierto","Cerrado")))</f>
        <v/>
      </c>
      <c r="Q114" s="7" t="n"/>
    </row>
    <row r="115">
      <c r="A115" s="4" t="n"/>
      <c r="B115" s="5" t="n"/>
      <c r="C115" s="6" t="n"/>
      <c r="D115" s="7" t="n"/>
      <c r="E115" s="5" t="n"/>
      <c r="F115" s="7" t="n"/>
      <c r="G115" s="5" t="n"/>
      <c r="H115" s="8" t="n"/>
      <c r="I115" s="5" t="n"/>
      <c r="J115" s="5" t="n"/>
      <c r="K115" s="4" t="n"/>
      <c r="L115" s="4" t="n"/>
      <c r="M115" s="7" t="n"/>
      <c r="N115" s="5" t="n"/>
      <c r="O115" s="7" t="n"/>
      <c r="P115" s="9">
        <f>IF($A115="","",IF(AND($K115&lt;&gt;"",$L115="",NOW()&gt;$K115),"Devolución de llamada vencida",IF(OR($B115="",$C115="",$D115="",$E115="",$G115="",$I115="",$J115="",$M115="",$O115="",$N115&lt;&gt;"Sí",AND($K115&lt;&gt;"",$L115="")),"Abierto","Cerrado")))</f>
        <v/>
      </c>
      <c r="Q115" s="7" t="n"/>
    </row>
    <row r="116">
      <c r="A116" s="4" t="n"/>
      <c r="B116" s="5" t="n"/>
      <c r="C116" s="6" t="n"/>
      <c r="D116" s="7" t="n"/>
      <c r="E116" s="5" t="n"/>
      <c r="F116" s="7" t="n"/>
      <c r="G116" s="5" t="n"/>
      <c r="H116" s="8" t="n"/>
      <c r="I116" s="5" t="n"/>
      <c r="J116" s="5" t="n"/>
      <c r="K116" s="4" t="n"/>
      <c r="L116" s="4" t="n"/>
      <c r="M116" s="7" t="n"/>
      <c r="N116" s="5" t="n"/>
      <c r="O116" s="7" t="n"/>
      <c r="P116" s="9">
        <f>IF($A116="","",IF(AND($K116&lt;&gt;"",$L116="",NOW()&gt;$K116),"Devolución de llamada vencida",IF(OR($B116="",$C116="",$D116="",$E116="",$G116="",$I116="",$J116="",$M116="",$O116="",$N116&lt;&gt;"Sí",AND($K116&lt;&gt;"",$L116="")),"Abierto","Cerrado")))</f>
        <v/>
      </c>
      <c r="Q116" s="7" t="n"/>
    </row>
    <row r="117">
      <c r="A117" s="4" t="n"/>
      <c r="B117" s="5" t="n"/>
      <c r="C117" s="6" t="n"/>
      <c r="D117" s="7" t="n"/>
      <c r="E117" s="5" t="n"/>
      <c r="F117" s="7" t="n"/>
      <c r="G117" s="5" t="n"/>
      <c r="H117" s="8" t="n"/>
      <c r="I117" s="5" t="n"/>
      <c r="J117" s="5" t="n"/>
      <c r="K117" s="4" t="n"/>
      <c r="L117" s="4" t="n"/>
      <c r="M117" s="7" t="n"/>
      <c r="N117" s="5" t="n"/>
      <c r="O117" s="7" t="n"/>
      <c r="P117" s="9">
        <f>IF($A117="","",IF(AND($K117&lt;&gt;"",$L117="",NOW()&gt;$K117),"Devolución de llamada vencida",IF(OR($B117="",$C117="",$D117="",$E117="",$G117="",$I117="",$J117="",$M117="",$O117="",$N117&lt;&gt;"Sí",AND($K117&lt;&gt;"",$L117="")),"Abierto","Cerrado")))</f>
        <v/>
      </c>
      <c r="Q117" s="7" t="n"/>
    </row>
    <row r="118">
      <c r="A118" s="4" t="n"/>
      <c r="B118" s="5" t="n"/>
      <c r="C118" s="6" t="n"/>
      <c r="D118" s="7" t="n"/>
      <c r="E118" s="5" t="n"/>
      <c r="F118" s="7" t="n"/>
      <c r="G118" s="5" t="n"/>
      <c r="H118" s="8" t="n"/>
      <c r="I118" s="5" t="n"/>
      <c r="J118" s="5" t="n"/>
      <c r="K118" s="4" t="n"/>
      <c r="L118" s="4" t="n"/>
      <c r="M118" s="7" t="n"/>
      <c r="N118" s="5" t="n"/>
      <c r="O118" s="7" t="n"/>
      <c r="P118" s="9">
        <f>IF($A118="","",IF(AND($K118&lt;&gt;"",$L118="",NOW()&gt;$K118),"Devolución de llamada vencida",IF(OR($B118="",$C118="",$D118="",$E118="",$G118="",$I118="",$J118="",$M118="",$O118="",$N118&lt;&gt;"Sí",AND($K118&lt;&gt;"",$L118="")),"Abierto","Cerrado")))</f>
        <v/>
      </c>
      <c r="Q118" s="7" t="n"/>
    </row>
    <row r="119">
      <c r="A119" s="4" t="n"/>
      <c r="B119" s="5" t="n"/>
      <c r="C119" s="6" t="n"/>
      <c r="D119" s="7" t="n"/>
      <c r="E119" s="5" t="n"/>
      <c r="F119" s="7" t="n"/>
      <c r="G119" s="5" t="n"/>
      <c r="H119" s="8" t="n"/>
      <c r="I119" s="5" t="n"/>
      <c r="J119" s="5" t="n"/>
      <c r="K119" s="4" t="n"/>
      <c r="L119" s="4" t="n"/>
      <c r="M119" s="7" t="n"/>
      <c r="N119" s="5" t="n"/>
      <c r="O119" s="7" t="n"/>
      <c r="P119" s="9">
        <f>IF($A119="","",IF(AND($K119&lt;&gt;"",$L119="",NOW()&gt;$K119),"Devolución de llamada vencida",IF(OR($B119="",$C119="",$D119="",$E119="",$G119="",$I119="",$J119="",$M119="",$O119="",$N119&lt;&gt;"Sí",AND($K119&lt;&gt;"",$L119="")),"Abierto","Cerrado")))</f>
        <v/>
      </c>
      <c r="Q119" s="7" t="n"/>
    </row>
    <row r="120">
      <c r="A120" s="4" t="n"/>
      <c r="B120" s="5" t="n"/>
      <c r="C120" s="6" t="n"/>
      <c r="D120" s="7" t="n"/>
      <c r="E120" s="5" t="n"/>
      <c r="F120" s="7" t="n"/>
      <c r="G120" s="5" t="n"/>
      <c r="H120" s="8" t="n"/>
      <c r="I120" s="5" t="n"/>
      <c r="J120" s="5" t="n"/>
      <c r="K120" s="4" t="n"/>
      <c r="L120" s="4" t="n"/>
      <c r="M120" s="7" t="n"/>
      <c r="N120" s="5" t="n"/>
      <c r="O120" s="7" t="n"/>
      <c r="P120" s="9">
        <f>IF($A120="","",IF(AND($K120&lt;&gt;"",$L120="",NOW()&gt;$K120),"Devolución de llamada vencida",IF(OR($B120="",$C120="",$D120="",$E120="",$G120="",$I120="",$J120="",$M120="",$O120="",$N120&lt;&gt;"Sí",AND($K120&lt;&gt;"",$L120="")),"Abierto","Cerrado")))</f>
        <v/>
      </c>
      <c r="Q120" s="7" t="n"/>
    </row>
    <row r="121">
      <c r="A121" s="4" t="n"/>
      <c r="B121" s="5" t="n"/>
      <c r="C121" s="6" t="n"/>
      <c r="D121" s="7" t="n"/>
      <c r="E121" s="5" t="n"/>
      <c r="F121" s="7" t="n"/>
      <c r="G121" s="5" t="n"/>
      <c r="H121" s="8" t="n"/>
      <c r="I121" s="5" t="n"/>
      <c r="J121" s="5" t="n"/>
      <c r="K121" s="4" t="n"/>
      <c r="L121" s="4" t="n"/>
      <c r="M121" s="7" t="n"/>
      <c r="N121" s="5" t="n"/>
      <c r="O121" s="7" t="n"/>
      <c r="P121" s="9">
        <f>IF($A121="","",IF(AND($K121&lt;&gt;"",$L121="",NOW()&gt;$K121),"Devolución de llamada vencida",IF(OR($B121="",$C121="",$D121="",$E121="",$G121="",$I121="",$J121="",$M121="",$O121="",$N121&lt;&gt;"Sí",AND($K121&lt;&gt;"",$L121="")),"Abierto","Cerrado")))</f>
        <v/>
      </c>
      <c r="Q121" s="7" t="n"/>
    </row>
    <row r="122">
      <c r="A122" s="4" t="n"/>
      <c r="B122" s="5" t="n"/>
      <c r="C122" s="6" t="n"/>
      <c r="D122" s="7" t="n"/>
      <c r="E122" s="5" t="n"/>
      <c r="F122" s="7" t="n"/>
      <c r="G122" s="5" t="n"/>
      <c r="H122" s="8" t="n"/>
      <c r="I122" s="5" t="n"/>
      <c r="J122" s="5" t="n"/>
      <c r="K122" s="4" t="n"/>
      <c r="L122" s="4" t="n"/>
      <c r="M122" s="7" t="n"/>
      <c r="N122" s="5" t="n"/>
      <c r="O122" s="7" t="n"/>
      <c r="P122" s="9">
        <f>IF($A122="","",IF(AND($K122&lt;&gt;"",$L122="",NOW()&gt;$K122),"Devolución de llamada vencida",IF(OR($B122="",$C122="",$D122="",$E122="",$G122="",$I122="",$J122="",$M122="",$O122="",$N122&lt;&gt;"Sí",AND($K122&lt;&gt;"",$L122="")),"Abierto","Cerrado")))</f>
        <v/>
      </c>
      <c r="Q122" s="7" t="n"/>
    </row>
    <row r="123">
      <c r="A123" s="4" t="n"/>
      <c r="B123" s="5" t="n"/>
      <c r="C123" s="6" t="n"/>
      <c r="D123" s="7" t="n"/>
      <c r="E123" s="5" t="n"/>
      <c r="F123" s="7" t="n"/>
      <c r="G123" s="5" t="n"/>
      <c r="H123" s="8" t="n"/>
      <c r="I123" s="5" t="n"/>
      <c r="J123" s="5" t="n"/>
      <c r="K123" s="4" t="n"/>
      <c r="L123" s="4" t="n"/>
      <c r="M123" s="7" t="n"/>
      <c r="N123" s="5" t="n"/>
      <c r="O123" s="7" t="n"/>
      <c r="P123" s="9">
        <f>IF($A123="","",IF(AND($K123&lt;&gt;"",$L123="",NOW()&gt;$K123),"Devolución de llamada vencida",IF(OR($B123="",$C123="",$D123="",$E123="",$G123="",$I123="",$J123="",$M123="",$O123="",$N123&lt;&gt;"Sí",AND($K123&lt;&gt;"",$L123="")),"Abierto","Cerrado")))</f>
        <v/>
      </c>
      <c r="Q123" s="7" t="n"/>
    </row>
    <row r="124">
      <c r="A124" s="4" t="n"/>
      <c r="B124" s="5" t="n"/>
      <c r="C124" s="6" t="n"/>
      <c r="D124" s="7" t="n"/>
      <c r="E124" s="5" t="n"/>
      <c r="F124" s="7" t="n"/>
      <c r="G124" s="5" t="n"/>
      <c r="H124" s="8" t="n"/>
      <c r="I124" s="5" t="n"/>
      <c r="J124" s="5" t="n"/>
      <c r="K124" s="4" t="n"/>
      <c r="L124" s="4" t="n"/>
      <c r="M124" s="7" t="n"/>
      <c r="N124" s="5" t="n"/>
      <c r="O124" s="7" t="n"/>
      <c r="P124" s="9">
        <f>IF($A124="","",IF(AND($K124&lt;&gt;"",$L124="",NOW()&gt;$K124),"Devolución de llamada vencida",IF(OR($B124="",$C124="",$D124="",$E124="",$G124="",$I124="",$J124="",$M124="",$O124="",$N124&lt;&gt;"Sí",AND($K124&lt;&gt;"",$L124="")),"Abierto","Cerrado")))</f>
        <v/>
      </c>
      <c r="Q124" s="7" t="n"/>
    </row>
    <row r="125">
      <c r="A125" s="4" t="n"/>
      <c r="B125" s="5" t="n"/>
      <c r="C125" s="6" t="n"/>
      <c r="D125" s="7" t="n"/>
      <c r="E125" s="5" t="n"/>
      <c r="F125" s="7" t="n"/>
      <c r="G125" s="5" t="n"/>
      <c r="H125" s="8" t="n"/>
      <c r="I125" s="5" t="n"/>
      <c r="J125" s="5" t="n"/>
      <c r="K125" s="4" t="n"/>
      <c r="L125" s="4" t="n"/>
      <c r="M125" s="7" t="n"/>
      <c r="N125" s="5" t="n"/>
      <c r="O125" s="7" t="n"/>
      <c r="P125" s="9">
        <f>IF($A125="","",IF(AND($K125&lt;&gt;"",$L125="",NOW()&gt;$K125),"Devolución de llamada vencida",IF(OR($B125="",$C125="",$D125="",$E125="",$G125="",$I125="",$J125="",$M125="",$O125="",$N125&lt;&gt;"Sí",AND($K125&lt;&gt;"",$L125="")),"Abierto","Cerrado")))</f>
        <v/>
      </c>
      <c r="Q125" s="7" t="n"/>
    </row>
    <row r="126">
      <c r="A126" s="4" t="n"/>
      <c r="B126" s="5" t="n"/>
      <c r="C126" s="6" t="n"/>
      <c r="D126" s="7" t="n"/>
      <c r="E126" s="5" t="n"/>
      <c r="F126" s="7" t="n"/>
      <c r="G126" s="5" t="n"/>
      <c r="H126" s="8" t="n"/>
      <c r="I126" s="5" t="n"/>
      <c r="J126" s="5" t="n"/>
      <c r="K126" s="4" t="n"/>
      <c r="L126" s="4" t="n"/>
      <c r="M126" s="7" t="n"/>
      <c r="N126" s="5" t="n"/>
      <c r="O126" s="7" t="n"/>
      <c r="P126" s="9">
        <f>IF($A126="","",IF(AND($K126&lt;&gt;"",$L126="",NOW()&gt;$K126),"Devolución de llamada vencida",IF(OR($B126="",$C126="",$D126="",$E126="",$G126="",$I126="",$J126="",$M126="",$O126="",$N126&lt;&gt;"Sí",AND($K126&lt;&gt;"",$L126="")),"Abierto","Cerrado")))</f>
        <v/>
      </c>
      <c r="Q126" s="7" t="n"/>
    </row>
    <row r="127">
      <c r="A127" s="4" t="n"/>
      <c r="B127" s="5" t="n"/>
      <c r="C127" s="6" t="n"/>
      <c r="D127" s="7" t="n"/>
      <c r="E127" s="5" t="n"/>
      <c r="F127" s="7" t="n"/>
      <c r="G127" s="5" t="n"/>
      <c r="H127" s="8" t="n"/>
      <c r="I127" s="5" t="n"/>
      <c r="J127" s="5" t="n"/>
      <c r="K127" s="4" t="n"/>
      <c r="L127" s="4" t="n"/>
      <c r="M127" s="7" t="n"/>
      <c r="N127" s="5" t="n"/>
      <c r="O127" s="7" t="n"/>
      <c r="P127" s="9">
        <f>IF($A127="","",IF(AND($K127&lt;&gt;"",$L127="",NOW()&gt;$K127),"Devolución de llamada vencida",IF(OR($B127="",$C127="",$D127="",$E127="",$G127="",$I127="",$J127="",$M127="",$O127="",$N127&lt;&gt;"Sí",AND($K127&lt;&gt;"",$L127="")),"Abierto","Cerrado")))</f>
        <v/>
      </c>
      <c r="Q127" s="7" t="n"/>
    </row>
    <row r="128">
      <c r="A128" s="4" t="n"/>
      <c r="B128" s="5" t="n"/>
      <c r="C128" s="6" t="n"/>
      <c r="D128" s="7" t="n"/>
      <c r="E128" s="5" t="n"/>
      <c r="F128" s="7" t="n"/>
      <c r="G128" s="5" t="n"/>
      <c r="H128" s="8" t="n"/>
      <c r="I128" s="5" t="n"/>
      <c r="J128" s="5" t="n"/>
      <c r="K128" s="4" t="n"/>
      <c r="L128" s="4" t="n"/>
      <c r="M128" s="7" t="n"/>
      <c r="N128" s="5" t="n"/>
      <c r="O128" s="7" t="n"/>
      <c r="P128" s="9">
        <f>IF($A128="","",IF(AND($K128&lt;&gt;"",$L128="",NOW()&gt;$K128),"Devolución de llamada vencida",IF(OR($B128="",$C128="",$D128="",$E128="",$G128="",$I128="",$J128="",$M128="",$O128="",$N128&lt;&gt;"Sí",AND($K128&lt;&gt;"",$L128="")),"Abierto","Cerrado")))</f>
        <v/>
      </c>
      <c r="Q128" s="7" t="n"/>
    </row>
    <row r="129">
      <c r="A129" s="4" t="n"/>
      <c r="B129" s="5" t="n"/>
      <c r="C129" s="6" t="n"/>
      <c r="D129" s="7" t="n"/>
      <c r="E129" s="5" t="n"/>
      <c r="F129" s="7" t="n"/>
      <c r="G129" s="5" t="n"/>
      <c r="H129" s="8" t="n"/>
      <c r="I129" s="5" t="n"/>
      <c r="J129" s="5" t="n"/>
      <c r="K129" s="4" t="n"/>
      <c r="L129" s="4" t="n"/>
      <c r="M129" s="7" t="n"/>
      <c r="N129" s="5" t="n"/>
      <c r="O129" s="7" t="n"/>
      <c r="P129" s="9">
        <f>IF($A129="","",IF(AND($K129&lt;&gt;"",$L129="",NOW()&gt;$K129),"Devolución de llamada vencida",IF(OR($B129="",$C129="",$D129="",$E129="",$G129="",$I129="",$J129="",$M129="",$O129="",$N129&lt;&gt;"Sí",AND($K129&lt;&gt;"",$L129="")),"Abierto","Cerrado")))</f>
        <v/>
      </c>
      <c r="Q129" s="7" t="n"/>
    </row>
    <row r="130">
      <c r="A130" s="4" t="n"/>
      <c r="B130" s="5" t="n"/>
      <c r="C130" s="6" t="n"/>
      <c r="D130" s="7" t="n"/>
      <c r="E130" s="5" t="n"/>
      <c r="F130" s="7" t="n"/>
      <c r="G130" s="5" t="n"/>
      <c r="H130" s="8" t="n"/>
      <c r="I130" s="5" t="n"/>
      <c r="J130" s="5" t="n"/>
      <c r="K130" s="4" t="n"/>
      <c r="L130" s="4" t="n"/>
      <c r="M130" s="7" t="n"/>
      <c r="N130" s="5" t="n"/>
      <c r="O130" s="7" t="n"/>
      <c r="P130" s="9">
        <f>IF($A130="","",IF(AND($K130&lt;&gt;"",$L130="",NOW()&gt;$K130),"Devolución de llamada vencida",IF(OR($B130="",$C130="",$D130="",$E130="",$G130="",$I130="",$J130="",$M130="",$O130="",$N130&lt;&gt;"Sí",AND($K130&lt;&gt;"",$L130="")),"Abierto","Cerrado")))</f>
        <v/>
      </c>
      <c r="Q130" s="7" t="n"/>
    </row>
    <row r="131">
      <c r="A131" s="4" t="n"/>
      <c r="B131" s="5" t="n"/>
      <c r="C131" s="6" t="n"/>
      <c r="D131" s="7" t="n"/>
      <c r="E131" s="5" t="n"/>
      <c r="F131" s="7" t="n"/>
      <c r="G131" s="5" t="n"/>
      <c r="H131" s="8" t="n"/>
      <c r="I131" s="5" t="n"/>
      <c r="J131" s="5" t="n"/>
      <c r="K131" s="4" t="n"/>
      <c r="L131" s="4" t="n"/>
      <c r="M131" s="7" t="n"/>
      <c r="N131" s="5" t="n"/>
      <c r="O131" s="7" t="n"/>
      <c r="P131" s="9">
        <f>IF($A131="","",IF(AND($K131&lt;&gt;"",$L131="",NOW()&gt;$K131),"Devolución de llamada vencida",IF(OR($B131="",$C131="",$D131="",$E131="",$G131="",$I131="",$J131="",$M131="",$O131="",$N131&lt;&gt;"Sí",AND($K131&lt;&gt;"",$L131="")),"Abierto","Cerrado")))</f>
        <v/>
      </c>
      <c r="Q131" s="7" t="n"/>
    </row>
    <row r="132">
      <c r="A132" s="4" t="n"/>
      <c r="B132" s="5" t="n"/>
      <c r="C132" s="6" t="n"/>
      <c r="D132" s="7" t="n"/>
      <c r="E132" s="5" t="n"/>
      <c r="F132" s="7" t="n"/>
      <c r="G132" s="5" t="n"/>
      <c r="H132" s="8" t="n"/>
      <c r="I132" s="5" t="n"/>
      <c r="J132" s="5" t="n"/>
      <c r="K132" s="4" t="n"/>
      <c r="L132" s="4" t="n"/>
      <c r="M132" s="7" t="n"/>
      <c r="N132" s="5" t="n"/>
      <c r="O132" s="7" t="n"/>
      <c r="P132" s="9">
        <f>IF($A132="","",IF(AND($K132&lt;&gt;"",$L132="",NOW()&gt;$K132),"Devolución de llamada vencida",IF(OR($B132="",$C132="",$D132="",$E132="",$G132="",$I132="",$J132="",$M132="",$O132="",$N132&lt;&gt;"Sí",AND($K132&lt;&gt;"",$L132="")),"Abierto","Cerrado")))</f>
        <v/>
      </c>
      <c r="Q132" s="7" t="n"/>
    </row>
    <row r="133">
      <c r="A133" s="4" t="n"/>
      <c r="B133" s="5" t="n"/>
      <c r="C133" s="6" t="n"/>
      <c r="D133" s="7" t="n"/>
      <c r="E133" s="5" t="n"/>
      <c r="F133" s="7" t="n"/>
      <c r="G133" s="5" t="n"/>
      <c r="H133" s="8" t="n"/>
      <c r="I133" s="5" t="n"/>
      <c r="J133" s="5" t="n"/>
      <c r="K133" s="4" t="n"/>
      <c r="L133" s="4" t="n"/>
      <c r="M133" s="7" t="n"/>
      <c r="N133" s="5" t="n"/>
      <c r="O133" s="7" t="n"/>
      <c r="P133" s="9">
        <f>IF($A133="","",IF(AND($K133&lt;&gt;"",$L133="",NOW()&gt;$K133),"Devolución de llamada vencida",IF(OR($B133="",$C133="",$D133="",$E133="",$G133="",$I133="",$J133="",$M133="",$O133="",$N133&lt;&gt;"Sí",AND($K133&lt;&gt;"",$L133="")),"Abierto","Cerrado")))</f>
        <v/>
      </c>
      <c r="Q133" s="7" t="n"/>
    </row>
    <row r="134">
      <c r="A134" s="4" t="n"/>
      <c r="B134" s="5" t="n"/>
      <c r="C134" s="6" t="n"/>
      <c r="D134" s="7" t="n"/>
      <c r="E134" s="5" t="n"/>
      <c r="F134" s="7" t="n"/>
      <c r="G134" s="5" t="n"/>
      <c r="H134" s="8" t="n"/>
      <c r="I134" s="5" t="n"/>
      <c r="J134" s="5" t="n"/>
      <c r="K134" s="4" t="n"/>
      <c r="L134" s="4" t="n"/>
      <c r="M134" s="7" t="n"/>
      <c r="N134" s="5" t="n"/>
      <c r="O134" s="7" t="n"/>
      <c r="P134" s="9">
        <f>IF($A134="","",IF(AND($K134&lt;&gt;"",$L134="",NOW()&gt;$K134),"Devolución de llamada vencida",IF(OR($B134="",$C134="",$D134="",$E134="",$G134="",$I134="",$J134="",$M134="",$O134="",$N134&lt;&gt;"Sí",AND($K134&lt;&gt;"",$L134="")),"Abierto","Cerrado")))</f>
        <v/>
      </c>
      <c r="Q134" s="7" t="n"/>
    </row>
    <row r="135">
      <c r="A135" s="4" t="n"/>
      <c r="B135" s="5" t="n"/>
      <c r="C135" s="6" t="n"/>
      <c r="D135" s="7" t="n"/>
      <c r="E135" s="5" t="n"/>
      <c r="F135" s="7" t="n"/>
      <c r="G135" s="5" t="n"/>
      <c r="H135" s="8" t="n"/>
      <c r="I135" s="5" t="n"/>
      <c r="J135" s="5" t="n"/>
      <c r="K135" s="4" t="n"/>
      <c r="L135" s="4" t="n"/>
      <c r="M135" s="7" t="n"/>
      <c r="N135" s="5" t="n"/>
      <c r="O135" s="7" t="n"/>
      <c r="P135" s="9">
        <f>IF($A135="","",IF(AND($K135&lt;&gt;"",$L135="",NOW()&gt;$K135),"Devolución de llamada vencida",IF(OR($B135="",$C135="",$D135="",$E135="",$G135="",$I135="",$J135="",$M135="",$O135="",$N135&lt;&gt;"Sí",AND($K135&lt;&gt;"",$L135="")),"Abierto","Cerrado")))</f>
        <v/>
      </c>
      <c r="Q135" s="7" t="n"/>
    </row>
    <row r="136">
      <c r="A136" s="4" t="n"/>
      <c r="B136" s="5" t="n"/>
      <c r="C136" s="6" t="n"/>
      <c r="D136" s="7" t="n"/>
      <c r="E136" s="5" t="n"/>
      <c r="F136" s="7" t="n"/>
      <c r="G136" s="5" t="n"/>
      <c r="H136" s="8" t="n"/>
      <c r="I136" s="5" t="n"/>
      <c r="J136" s="5" t="n"/>
      <c r="K136" s="4" t="n"/>
      <c r="L136" s="4" t="n"/>
      <c r="M136" s="7" t="n"/>
      <c r="N136" s="5" t="n"/>
      <c r="O136" s="7" t="n"/>
      <c r="P136" s="9">
        <f>IF($A136="","",IF(AND($K136&lt;&gt;"",$L136="",NOW()&gt;$K136),"Devolución de llamada vencida",IF(OR($B136="",$C136="",$D136="",$E136="",$G136="",$I136="",$J136="",$M136="",$O136="",$N136&lt;&gt;"Sí",AND($K136&lt;&gt;"",$L136="")),"Abierto","Cerrado")))</f>
        <v/>
      </c>
      <c r="Q136" s="7" t="n"/>
    </row>
    <row r="137">
      <c r="A137" s="4" t="n"/>
      <c r="B137" s="5" t="n"/>
      <c r="C137" s="6" t="n"/>
      <c r="D137" s="7" t="n"/>
      <c r="E137" s="5" t="n"/>
      <c r="F137" s="7" t="n"/>
      <c r="G137" s="5" t="n"/>
      <c r="H137" s="8" t="n"/>
      <c r="I137" s="5" t="n"/>
      <c r="J137" s="5" t="n"/>
      <c r="K137" s="4" t="n"/>
      <c r="L137" s="4" t="n"/>
      <c r="M137" s="7" t="n"/>
      <c r="N137" s="5" t="n"/>
      <c r="O137" s="7" t="n"/>
      <c r="P137" s="9">
        <f>IF($A137="","",IF(AND($K137&lt;&gt;"",$L137="",NOW()&gt;$K137),"Devolución de llamada vencida",IF(OR($B137="",$C137="",$D137="",$E137="",$G137="",$I137="",$J137="",$M137="",$O137="",$N137&lt;&gt;"Sí",AND($K137&lt;&gt;"",$L137="")),"Abierto","Cerrado")))</f>
        <v/>
      </c>
      <c r="Q137" s="7" t="n"/>
    </row>
    <row r="138">
      <c r="A138" s="4" t="n"/>
      <c r="B138" s="5" t="n"/>
      <c r="C138" s="6" t="n"/>
      <c r="D138" s="7" t="n"/>
      <c r="E138" s="5" t="n"/>
      <c r="F138" s="7" t="n"/>
      <c r="G138" s="5" t="n"/>
      <c r="H138" s="8" t="n"/>
      <c r="I138" s="5" t="n"/>
      <c r="J138" s="5" t="n"/>
      <c r="K138" s="4" t="n"/>
      <c r="L138" s="4" t="n"/>
      <c r="M138" s="7" t="n"/>
      <c r="N138" s="5" t="n"/>
      <c r="O138" s="7" t="n"/>
      <c r="P138" s="9">
        <f>IF($A138="","",IF(AND($K138&lt;&gt;"",$L138="",NOW()&gt;$K138),"Devolución de llamada vencida",IF(OR($B138="",$C138="",$D138="",$E138="",$G138="",$I138="",$J138="",$M138="",$O138="",$N138&lt;&gt;"Sí",AND($K138&lt;&gt;"",$L138="")),"Abierto","Cerrado")))</f>
        <v/>
      </c>
      <c r="Q138" s="7" t="n"/>
    </row>
    <row r="139">
      <c r="A139" s="4" t="n"/>
      <c r="B139" s="5" t="n"/>
      <c r="C139" s="6" t="n"/>
      <c r="D139" s="7" t="n"/>
      <c r="E139" s="5" t="n"/>
      <c r="F139" s="7" t="n"/>
      <c r="G139" s="5" t="n"/>
      <c r="H139" s="8" t="n"/>
      <c r="I139" s="5" t="n"/>
      <c r="J139" s="5" t="n"/>
      <c r="K139" s="4" t="n"/>
      <c r="L139" s="4" t="n"/>
      <c r="M139" s="7" t="n"/>
      <c r="N139" s="5" t="n"/>
      <c r="O139" s="7" t="n"/>
      <c r="P139" s="9">
        <f>IF($A139="","",IF(AND($K139&lt;&gt;"",$L139="",NOW()&gt;$K139),"Devolución de llamada vencida",IF(OR($B139="",$C139="",$D139="",$E139="",$G139="",$I139="",$J139="",$M139="",$O139="",$N139&lt;&gt;"Sí",AND($K139&lt;&gt;"",$L139="")),"Abierto","Cerrado")))</f>
        <v/>
      </c>
      <c r="Q139" s="7" t="n"/>
    </row>
    <row r="140">
      <c r="A140" s="4" t="n"/>
      <c r="B140" s="5" t="n"/>
      <c r="C140" s="6" t="n"/>
      <c r="D140" s="7" t="n"/>
      <c r="E140" s="5" t="n"/>
      <c r="F140" s="7" t="n"/>
      <c r="G140" s="5" t="n"/>
      <c r="H140" s="8" t="n"/>
      <c r="I140" s="5" t="n"/>
      <c r="J140" s="5" t="n"/>
      <c r="K140" s="4" t="n"/>
      <c r="L140" s="4" t="n"/>
      <c r="M140" s="7" t="n"/>
      <c r="N140" s="5" t="n"/>
      <c r="O140" s="7" t="n"/>
      <c r="P140" s="9">
        <f>IF($A140="","",IF(AND($K140&lt;&gt;"",$L140="",NOW()&gt;$K140),"Devolución de llamada vencida",IF(OR($B140="",$C140="",$D140="",$E140="",$G140="",$I140="",$J140="",$M140="",$O140="",$N140&lt;&gt;"Sí",AND($K140&lt;&gt;"",$L140="")),"Abierto","Cerrado")))</f>
        <v/>
      </c>
      <c r="Q140" s="7" t="n"/>
    </row>
    <row r="141">
      <c r="A141" s="4" t="n"/>
      <c r="B141" s="5" t="n"/>
      <c r="C141" s="6" t="n"/>
      <c r="D141" s="7" t="n"/>
      <c r="E141" s="5" t="n"/>
      <c r="F141" s="7" t="n"/>
      <c r="G141" s="5" t="n"/>
      <c r="H141" s="8" t="n"/>
      <c r="I141" s="5" t="n"/>
      <c r="J141" s="5" t="n"/>
      <c r="K141" s="4" t="n"/>
      <c r="L141" s="4" t="n"/>
      <c r="M141" s="7" t="n"/>
      <c r="N141" s="5" t="n"/>
      <c r="O141" s="7" t="n"/>
      <c r="P141" s="9">
        <f>IF($A141="","",IF(AND($K141&lt;&gt;"",$L141="",NOW()&gt;$K141),"Devolución de llamada vencida",IF(OR($B141="",$C141="",$D141="",$E141="",$G141="",$I141="",$J141="",$M141="",$O141="",$N141&lt;&gt;"Sí",AND($K141&lt;&gt;"",$L141="")),"Abierto","Cerrado")))</f>
        <v/>
      </c>
      <c r="Q141" s="7" t="n"/>
    </row>
    <row r="142">
      <c r="A142" s="4" t="n"/>
      <c r="B142" s="5" t="n"/>
      <c r="C142" s="6" t="n"/>
      <c r="D142" s="7" t="n"/>
      <c r="E142" s="5" t="n"/>
      <c r="F142" s="7" t="n"/>
      <c r="G142" s="5" t="n"/>
      <c r="H142" s="8" t="n"/>
      <c r="I142" s="5" t="n"/>
      <c r="J142" s="5" t="n"/>
      <c r="K142" s="4" t="n"/>
      <c r="L142" s="4" t="n"/>
      <c r="M142" s="7" t="n"/>
      <c r="N142" s="5" t="n"/>
      <c r="O142" s="7" t="n"/>
      <c r="P142" s="9">
        <f>IF($A142="","",IF(AND($K142&lt;&gt;"",$L142="",NOW()&gt;$K142),"Devolución de llamada vencida",IF(OR($B142="",$C142="",$D142="",$E142="",$G142="",$I142="",$J142="",$M142="",$O142="",$N142&lt;&gt;"Sí",AND($K142&lt;&gt;"",$L142="")),"Abierto","Cerrado")))</f>
        <v/>
      </c>
      <c r="Q142" s="7" t="n"/>
    </row>
    <row r="143">
      <c r="A143" s="4" t="n"/>
      <c r="B143" s="5" t="n"/>
      <c r="C143" s="6" t="n"/>
      <c r="D143" s="7" t="n"/>
      <c r="E143" s="5" t="n"/>
      <c r="F143" s="7" t="n"/>
      <c r="G143" s="5" t="n"/>
      <c r="H143" s="8" t="n"/>
      <c r="I143" s="5" t="n"/>
      <c r="J143" s="5" t="n"/>
      <c r="K143" s="4" t="n"/>
      <c r="L143" s="4" t="n"/>
      <c r="M143" s="7" t="n"/>
      <c r="N143" s="5" t="n"/>
      <c r="O143" s="7" t="n"/>
      <c r="P143" s="9">
        <f>IF($A143="","",IF(AND($K143&lt;&gt;"",$L143="",NOW()&gt;$K143),"Devolución de llamada vencida",IF(OR($B143="",$C143="",$D143="",$E143="",$G143="",$I143="",$J143="",$M143="",$O143="",$N143&lt;&gt;"Sí",AND($K143&lt;&gt;"",$L143="")),"Abierto","Cerrado")))</f>
        <v/>
      </c>
      <c r="Q143" s="7" t="n"/>
    </row>
    <row r="144">
      <c r="A144" s="4" t="n"/>
      <c r="B144" s="5" t="n"/>
      <c r="C144" s="6" t="n"/>
      <c r="D144" s="7" t="n"/>
      <c r="E144" s="5" t="n"/>
      <c r="F144" s="7" t="n"/>
      <c r="G144" s="5" t="n"/>
      <c r="H144" s="8" t="n"/>
      <c r="I144" s="5" t="n"/>
      <c r="J144" s="5" t="n"/>
      <c r="K144" s="4" t="n"/>
      <c r="L144" s="4" t="n"/>
      <c r="M144" s="7" t="n"/>
      <c r="N144" s="5" t="n"/>
      <c r="O144" s="7" t="n"/>
      <c r="P144" s="9">
        <f>IF($A144="","",IF(AND($K144&lt;&gt;"",$L144="",NOW()&gt;$K144),"Devolución de llamada vencida",IF(OR($B144="",$C144="",$D144="",$E144="",$G144="",$I144="",$J144="",$M144="",$O144="",$N144&lt;&gt;"Sí",AND($K144&lt;&gt;"",$L144="")),"Abierto","Cerrado")))</f>
        <v/>
      </c>
      <c r="Q144" s="7" t="n"/>
    </row>
    <row r="145">
      <c r="A145" s="4" t="n"/>
      <c r="B145" s="5" t="n"/>
      <c r="C145" s="6" t="n"/>
      <c r="D145" s="7" t="n"/>
      <c r="E145" s="5" t="n"/>
      <c r="F145" s="7" t="n"/>
      <c r="G145" s="5" t="n"/>
      <c r="H145" s="8" t="n"/>
      <c r="I145" s="5" t="n"/>
      <c r="J145" s="5" t="n"/>
      <c r="K145" s="4" t="n"/>
      <c r="L145" s="4" t="n"/>
      <c r="M145" s="7" t="n"/>
      <c r="N145" s="5" t="n"/>
      <c r="O145" s="7" t="n"/>
      <c r="P145" s="9">
        <f>IF($A145="","",IF(AND($K145&lt;&gt;"",$L145="",NOW()&gt;$K145),"Devolución de llamada vencida",IF(OR($B145="",$C145="",$D145="",$E145="",$G145="",$I145="",$J145="",$M145="",$O145="",$N145&lt;&gt;"Sí",AND($K145&lt;&gt;"",$L145="")),"Abierto","Cerrado")))</f>
        <v/>
      </c>
      <c r="Q145" s="7" t="n"/>
    </row>
    <row r="146">
      <c r="A146" s="4" t="n"/>
      <c r="B146" s="5" t="n"/>
      <c r="C146" s="6" t="n"/>
      <c r="D146" s="7" t="n"/>
      <c r="E146" s="5" t="n"/>
      <c r="F146" s="7" t="n"/>
      <c r="G146" s="5" t="n"/>
      <c r="H146" s="8" t="n"/>
      <c r="I146" s="5" t="n"/>
      <c r="J146" s="5" t="n"/>
      <c r="K146" s="4" t="n"/>
      <c r="L146" s="4" t="n"/>
      <c r="M146" s="7" t="n"/>
      <c r="N146" s="5" t="n"/>
      <c r="O146" s="7" t="n"/>
      <c r="P146" s="9">
        <f>IF($A146="","",IF(AND($K146&lt;&gt;"",$L146="",NOW()&gt;$K146),"Devolución de llamada vencida",IF(OR($B146="",$C146="",$D146="",$E146="",$G146="",$I146="",$J146="",$M146="",$O146="",$N146&lt;&gt;"Sí",AND($K146&lt;&gt;"",$L146="")),"Abierto","Cerrado")))</f>
        <v/>
      </c>
      <c r="Q146" s="7" t="n"/>
    </row>
    <row r="147">
      <c r="A147" s="4" t="n"/>
      <c r="B147" s="5" t="n"/>
      <c r="C147" s="6" t="n"/>
      <c r="D147" s="7" t="n"/>
      <c r="E147" s="5" t="n"/>
      <c r="F147" s="7" t="n"/>
      <c r="G147" s="5" t="n"/>
      <c r="H147" s="8" t="n"/>
      <c r="I147" s="5" t="n"/>
      <c r="J147" s="5" t="n"/>
      <c r="K147" s="4" t="n"/>
      <c r="L147" s="4" t="n"/>
      <c r="M147" s="7" t="n"/>
      <c r="N147" s="5" t="n"/>
      <c r="O147" s="7" t="n"/>
      <c r="P147" s="9">
        <f>IF($A147="","",IF(AND($K147&lt;&gt;"",$L147="",NOW()&gt;$K147),"Devolución de llamada vencida",IF(OR($B147="",$C147="",$D147="",$E147="",$G147="",$I147="",$J147="",$M147="",$O147="",$N147&lt;&gt;"Sí",AND($K147&lt;&gt;"",$L147="")),"Abierto","Cerrado")))</f>
        <v/>
      </c>
      <c r="Q147" s="7" t="n"/>
    </row>
    <row r="148">
      <c r="A148" s="4" t="n"/>
      <c r="B148" s="5" t="n"/>
      <c r="C148" s="6" t="n"/>
      <c r="D148" s="7" t="n"/>
      <c r="E148" s="5" t="n"/>
      <c r="F148" s="7" t="n"/>
      <c r="G148" s="5" t="n"/>
      <c r="H148" s="8" t="n"/>
      <c r="I148" s="5" t="n"/>
      <c r="J148" s="5" t="n"/>
      <c r="K148" s="4" t="n"/>
      <c r="L148" s="4" t="n"/>
      <c r="M148" s="7" t="n"/>
      <c r="N148" s="5" t="n"/>
      <c r="O148" s="7" t="n"/>
      <c r="P148" s="9">
        <f>IF($A148="","",IF(AND($K148&lt;&gt;"",$L148="",NOW()&gt;$K148),"Devolución de llamada vencida",IF(OR($B148="",$C148="",$D148="",$E148="",$G148="",$I148="",$J148="",$M148="",$O148="",$N148&lt;&gt;"Sí",AND($K148&lt;&gt;"",$L148="")),"Abierto","Cerrado")))</f>
        <v/>
      </c>
      <c r="Q148" s="7" t="n"/>
    </row>
    <row r="149">
      <c r="A149" s="4" t="n"/>
      <c r="B149" s="5" t="n"/>
      <c r="C149" s="6" t="n"/>
      <c r="D149" s="7" t="n"/>
      <c r="E149" s="5" t="n"/>
      <c r="F149" s="7" t="n"/>
      <c r="G149" s="5" t="n"/>
      <c r="H149" s="8" t="n"/>
      <c r="I149" s="5" t="n"/>
      <c r="J149" s="5" t="n"/>
      <c r="K149" s="4" t="n"/>
      <c r="L149" s="4" t="n"/>
      <c r="M149" s="7" t="n"/>
      <c r="N149" s="5" t="n"/>
      <c r="O149" s="7" t="n"/>
      <c r="P149" s="9">
        <f>IF($A149="","",IF(AND($K149&lt;&gt;"",$L149="",NOW()&gt;$K149),"Devolución de llamada vencida",IF(OR($B149="",$C149="",$D149="",$E149="",$G149="",$I149="",$J149="",$M149="",$O149="",$N149&lt;&gt;"Sí",AND($K149&lt;&gt;"",$L149="")),"Abierto","Cerrado")))</f>
        <v/>
      </c>
      <c r="Q149" s="7" t="n"/>
    </row>
    <row r="150">
      <c r="A150" s="4" t="n"/>
      <c r="B150" s="5" t="n"/>
      <c r="C150" s="6" t="n"/>
      <c r="D150" s="7" t="n"/>
      <c r="E150" s="5" t="n"/>
      <c r="F150" s="7" t="n"/>
      <c r="G150" s="5" t="n"/>
      <c r="H150" s="8" t="n"/>
      <c r="I150" s="5" t="n"/>
      <c r="J150" s="5" t="n"/>
      <c r="K150" s="4" t="n"/>
      <c r="L150" s="4" t="n"/>
      <c r="M150" s="7" t="n"/>
      <c r="N150" s="5" t="n"/>
      <c r="O150" s="7" t="n"/>
      <c r="P150" s="9">
        <f>IF($A150="","",IF(AND($K150&lt;&gt;"",$L150="",NOW()&gt;$K150),"Devolución de llamada vencida",IF(OR($B150="",$C150="",$D150="",$E150="",$G150="",$I150="",$J150="",$M150="",$O150="",$N150&lt;&gt;"Sí",AND($K150&lt;&gt;"",$L150="")),"Abierto","Cerrado")))</f>
        <v/>
      </c>
      <c r="Q150" s="7" t="n"/>
    </row>
    <row r="151">
      <c r="A151" s="4" t="n"/>
      <c r="B151" s="5" t="n"/>
      <c r="C151" s="6" t="n"/>
      <c r="D151" s="7" t="n"/>
      <c r="E151" s="5" t="n"/>
      <c r="F151" s="7" t="n"/>
      <c r="G151" s="5" t="n"/>
      <c r="H151" s="8" t="n"/>
      <c r="I151" s="5" t="n"/>
      <c r="J151" s="5" t="n"/>
      <c r="K151" s="4" t="n"/>
      <c r="L151" s="4" t="n"/>
      <c r="M151" s="7" t="n"/>
      <c r="N151" s="5" t="n"/>
      <c r="O151" s="7" t="n"/>
      <c r="P151" s="9">
        <f>IF($A151="","",IF(AND($K151&lt;&gt;"",$L151="",NOW()&gt;$K151),"Devolución de llamada vencida",IF(OR($B151="",$C151="",$D151="",$E151="",$G151="",$I151="",$J151="",$M151="",$O151="",$N151&lt;&gt;"Sí",AND($K151&lt;&gt;"",$L151="")),"Abierto","Cerrado")))</f>
        <v/>
      </c>
      <c r="Q151" s="7" t="n"/>
    </row>
    <row r="152">
      <c r="A152" s="4" t="n"/>
      <c r="B152" s="5" t="n"/>
      <c r="C152" s="6" t="n"/>
      <c r="D152" s="7" t="n"/>
      <c r="E152" s="5" t="n"/>
      <c r="F152" s="7" t="n"/>
      <c r="G152" s="5" t="n"/>
      <c r="H152" s="8" t="n"/>
      <c r="I152" s="5" t="n"/>
      <c r="J152" s="5" t="n"/>
      <c r="K152" s="4" t="n"/>
      <c r="L152" s="4" t="n"/>
      <c r="M152" s="7" t="n"/>
      <c r="N152" s="5" t="n"/>
      <c r="O152" s="7" t="n"/>
      <c r="P152" s="9">
        <f>IF($A152="","",IF(AND($K152&lt;&gt;"",$L152="",NOW()&gt;$K152),"Devolución de llamada vencida",IF(OR($B152="",$C152="",$D152="",$E152="",$G152="",$I152="",$J152="",$M152="",$O152="",$N152&lt;&gt;"Sí",AND($K152&lt;&gt;"",$L152="")),"Abierto","Cerrado")))</f>
        <v/>
      </c>
      <c r="Q152" s="7" t="n"/>
    </row>
    <row r="153">
      <c r="A153" s="4" t="n"/>
      <c r="B153" s="5" t="n"/>
      <c r="C153" s="6" t="n"/>
      <c r="D153" s="7" t="n"/>
      <c r="E153" s="5" t="n"/>
      <c r="F153" s="7" t="n"/>
      <c r="G153" s="5" t="n"/>
      <c r="H153" s="8" t="n"/>
      <c r="I153" s="5" t="n"/>
      <c r="J153" s="5" t="n"/>
      <c r="K153" s="4" t="n"/>
      <c r="L153" s="4" t="n"/>
      <c r="M153" s="7" t="n"/>
      <c r="N153" s="5" t="n"/>
      <c r="O153" s="7" t="n"/>
      <c r="P153" s="9">
        <f>IF($A153="","",IF(AND($K153&lt;&gt;"",$L153="",NOW()&gt;$K153),"Devolución de llamada vencida",IF(OR($B153="",$C153="",$D153="",$E153="",$G153="",$I153="",$J153="",$M153="",$O153="",$N153&lt;&gt;"Sí",AND($K153&lt;&gt;"",$L153="")),"Abierto","Cerrado")))</f>
        <v/>
      </c>
      <c r="Q153" s="7" t="n"/>
    </row>
    <row r="154">
      <c r="A154" s="4" t="n"/>
      <c r="B154" s="5" t="n"/>
      <c r="C154" s="6" t="n"/>
      <c r="D154" s="7" t="n"/>
      <c r="E154" s="5" t="n"/>
      <c r="F154" s="7" t="n"/>
      <c r="G154" s="5" t="n"/>
      <c r="H154" s="8" t="n"/>
      <c r="I154" s="5" t="n"/>
      <c r="J154" s="5" t="n"/>
      <c r="K154" s="4" t="n"/>
      <c r="L154" s="4" t="n"/>
      <c r="M154" s="7" t="n"/>
      <c r="N154" s="5" t="n"/>
      <c r="O154" s="7" t="n"/>
      <c r="P154" s="9">
        <f>IF($A154="","",IF(AND($K154&lt;&gt;"",$L154="",NOW()&gt;$K154),"Devolución de llamada vencida",IF(OR($B154="",$C154="",$D154="",$E154="",$G154="",$I154="",$J154="",$M154="",$O154="",$N154&lt;&gt;"Sí",AND($K154&lt;&gt;"",$L154="")),"Abierto","Cerrado")))</f>
        <v/>
      </c>
      <c r="Q154" s="7" t="n"/>
    </row>
    <row r="155">
      <c r="A155" s="4" t="n"/>
      <c r="B155" s="5" t="n"/>
      <c r="C155" s="6" t="n"/>
      <c r="D155" s="7" t="n"/>
      <c r="E155" s="5" t="n"/>
      <c r="F155" s="7" t="n"/>
      <c r="G155" s="5" t="n"/>
      <c r="H155" s="8" t="n"/>
      <c r="I155" s="5" t="n"/>
      <c r="J155" s="5" t="n"/>
      <c r="K155" s="4" t="n"/>
      <c r="L155" s="4" t="n"/>
      <c r="M155" s="7" t="n"/>
      <c r="N155" s="5" t="n"/>
      <c r="O155" s="7" t="n"/>
      <c r="P155" s="9">
        <f>IF($A155="","",IF(AND($K155&lt;&gt;"",$L155="",NOW()&gt;$K155),"Devolución de llamada vencida",IF(OR($B155="",$C155="",$D155="",$E155="",$G155="",$I155="",$J155="",$M155="",$O155="",$N155&lt;&gt;"Sí",AND($K155&lt;&gt;"",$L155="")),"Abierto","Cerrado")))</f>
        <v/>
      </c>
      <c r="Q155" s="7" t="n"/>
    </row>
    <row r="156">
      <c r="A156" s="4" t="n"/>
      <c r="B156" s="5" t="n"/>
      <c r="C156" s="6" t="n"/>
      <c r="D156" s="7" t="n"/>
      <c r="E156" s="5" t="n"/>
      <c r="F156" s="7" t="n"/>
      <c r="G156" s="5" t="n"/>
      <c r="H156" s="8" t="n"/>
      <c r="I156" s="5" t="n"/>
      <c r="J156" s="5" t="n"/>
      <c r="K156" s="4" t="n"/>
      <c r="L156" s="4" t="n"/>
      <c r="M156" s="7" t="n"/>
      <c r="N156" s="5" t="n"/>
      <c r="O156" s="7" t="n"/>
      <c r="P156" s="9">
        <f>IF($A156="","",IF(AND($K156&lt;&gt;"",$L156="",NOW()&gt;$K156),"Devolución de llamada vencida",IF(OR($B156="",$C156="",$D156="",$E156="",$G156="",$I156="",$J156="",$M156="",$O156="",$N156&lt;&gt;"Sí",AND($K156&lt;&gt;"",$L156="")),"Abierto","Cerrado")))</f>
        <v/>
      </c>
      <c r="Q156" s="7" t="n"/>
    </row>
    <row r="157">
      <c r="A157" s="4" t="n"/>
      <c r="B157" s="5" t="n"/>
      <c r="C157" s="6" t="n"/>
      <c r="D157" s="7" t="n"/>
      <c r="E157" s="5" t="n"/>
      <c r="F157" s="7" t="n"/>
      <c r="G157" s="5" t="n"/>
      <c r="H157" s="8" t="n"/>
      <c r="I157" s="5" t="n"/>
      <c r="J157" s="5" t="n"/>
      <c r="K157" s="4" t="n"/>
      <c r="L157" s="4" t="n"/>
      <c r="M157" s="7" t="n"/>
      <c r="N157" s="5" t="n"/>
      <c r="O157" s="7" t="n"/>
      <c r="P157" s="9">
        <f>IF($A157="","",IF(AND($K157&lt;&gt;"",$L157="",NOW()&gt;$K157),"Devolución de llamada vencida",IF(OR($B157="",$C157="",$D157="",$E157="",$G157="",$I157="",$J157="",$M157="",$O157="",$N157&lt;&gt;"Sí",AND($K157&lt;&gt;"",$L157="")),"Abierto","Cerrado")))</f>
        <v/>
      </c>
      <c r="Q157" s="7" t="n"/>
    </row>
    <row r="158">
      <c r="A158" s="4" t="n"/>
      <c r="B158" s="5" t="n"/>
      <c r="C158" s="6" t="n"/>
      <c r="D158" s="7" t="n"/>
      <c r="E158" s="5" t="n"/>
      <c r="F158" s="7" t="n"/>
      <c r="G158" s="5" t="n"/>
      <c r="H158" s="8" t="n"/>
      <c r="I158" s="5" t="n"/>
      <c r="J158" s="5" t="n"/>
      <c r="K158" s="4" t="n"/>
      <c r="L158" s="4" t="n"/>
      <c r="M158" s="7" t="n"/>
      <c r="N158" s="5" t="n"/>
      <c r="O158" s="7" t="n"/>
      <c r="P158" s="9">
        <f>IF($A158="","",IF(AND($K158&lt;&gt;"",$L158="",NOW()&gt;$K158),"Devolución de llamada vencida",IF(OR($B158="",$C158="",$D158="",$E158="",$G158="",$I158="",$J158="",$M158="",$O158="",$N158&lt;&gt;"Sí",AND($K158&lt;&gt;"",$L158="")),"Abierto","Cerrado")))</f>
        <v/>
      </c>
      <c r="Q158" s="7" t="n"/>
    </row>
    <row r="159">
      <c r="A159" s="4" t="n"/>
      <c r="B159" s="5" t="n"/>
      <c r="C159" s="6" t="n"/>
      <c r="D159" s="7" t="n"/>
      <c r="E159" s="5" t="n"/>
      <c r="F159" s="7" t="n"/>
      <c r="G159" s="5" t="n"/>
      <c r="H159" s="8" t="n"/>
      <c r="I159" s="5" t="n"/>
      <c r="J159" s="5" t="n"/>
      <c r="K159" s="4" t="n"/>
      <c r="L159" s="4" t="n"/>
      <c r="M159" s="7" t="n"/>
      <c r="N159" s="5" t="n"/>
      <c r="O159" s="7" t="n"/>
      <c r="P159" s="9">
        <f>IF($A159="","",IF(AND($K159&lt;&gt;"",$L159="",NOW()&gt;$K159),"Devolución de llamada vencida",IF(OR($B159="",$C159="",$D159="",$E159="",$G159="",$I159="",$J159="",$M159="",$O159="",$N159&lt;&gt;"Sí",AND($K159&lt;&gt;"",$L159="")),"Abierto","Cerrado")))</f>
        <v/>
      </c>
      <c r="Q159" s="7" t="n"/>
    </row>
    <row r="160">
      <c r="A160" s="4" t="n"/>
      <c r="B160" s="5" t="n"/>
      <c r="C160" s="6" t="n"/>
      <c r="D160" s="7" t="n"/>
      <c r="E160" s="5" t="n"/>
      <c r="F160" s="7" t="n"/>
      <c r="G160" s="5" t="n"/>
      <c r="H160" s="8" t="n"/>
      <c r="I160" s="5" t="n"/>
      <c r="J160" s="5" t="n"/>
      <c r="K160" s="4" t="n"/>
      <c r="L160" s="4" t="n"/>
      <c r="M160" s="7" t="n"/>
      <c r="N160" s="5" t="n"/>
      <c r="O160" s="7" t="n"/>
      <c r="P160" s="9">
        <f>IF($A160="","",IF(AND($K160&lt;&gt;"",$L160="",NOW()&gt;$K160),"Devolución de llamada vencida",IF(OR($B160="",$C160="",$D160="",$E160="",$G160="",$I160="",$J160="",$M160="",$O160="",$N160&lt;&gt;"Sí",AND($K160&lt;&gt;"",$L160="")),"Abierto","Cerrado")))</f>
        <v/>
      </c>
      <c r="Q160" s="7" t="n"/>
    </row>
    <row r="161">
      <c r="A161" s="4" t="n"/>
      <c r="B161" s="5" t="n"/>
      <c r="C161" s="6" t="n"/>
      <c r="D161" s="7" t="n"/>
      <c r="E161" s="5" t="n"/>
      <c r="F161" s="7" t="n"/>
      <c r="G161" s="5" t="n"/>
      <c r="H161" s="8" t="n"/>
      <c r="I161" s="5" t="n"/>
      <c r="J161" s="5" t="n"/>
      <c r="K161" s="4" t="n"/>
      <c r="L161" s="4" t="n"/>
      <c r="M161" s="7" t="n"/>
      <c r="N161" s="5" t="n"/>
      <c r="O161" s="7" t="n"/>
      <c r="P161" s="9">
        <f>IF($A161="","",IF(AND($K161&lt;&gt;"",$L161="",NOW()&gt;$K161),"Devolución de llamada vencida",IF(OR($B161="",$C161="",$D161="",$E161="",$G161="",$I161="",$J161="",$M161="",$O161="",$N161&lt;&gt;"Sí",AND($K161&lt;&gt;"",$L161="")),"Abierto","Cerrado")))</f>
        <v/>
      </c>
      <c r="Q161" s="7" t="n"/>
    </row>
    <row r="162">
      <c r="A162" s="4" t="n"/>
      <c r="B162" s="5" t="n"/>
      <c r="C162" s="6" t="n"/>
      <c r="D162" s="7" t="n"/>
      <c r="E162" s="5" t="n"/>
      <c r="F162" s="7" t="n"/>
      <c r="G162" s="5" t="n"/>
      <c r="H162" s="8" t="n"/>
      <c r="I162" s="5" t="n"/>
      <c r="J162" s="5" t="n"/>
      <c r="K162" s="4" t="n"/>
      <c r="L162" s="4" t="n"/>
      <c r="M162" s="7" t="n"/>
      <c r="N162" s="5" t="n"/>
      <c r="O162" s="7" t="n"/>
      <c r="P162" s="9">
        <f>IF($A162="","",IF(AND($K162&lt;&gt;"",$L162="",NOW()&gt;$K162),"Devolución de llamada vencida",IF(OR($B162="",$C162="",$D162="",$E162="",$G162="",$I162="",$J162="",$M162="",$O162="",$N162&lt;&gt;"Sí",AND($K162&lt;&gt;"",$L162="")),"Abierto","Cerrado")))</f>
        <v/>
      </c>
      <c r="Q162" s="7" t="n"/>
    </row>
    <row r="163">
      <c r="A163" s="4" t="n"/>
      <c r="B163" s="5" t="n"/>
      <c r="C163" s="6" t="n"/>
      <c r="D163" s="7" t="n"/>
      <c r="E163" s="5" t="n"/>
      <c r="F163" s="7" t="n"/>
      <c r="G163" s="5" t="n"/>
      <c r="H163" s="8" t="n"/>
      <c r="I163" s="5" t="n"/>
      <c r="J163" s="5" t="n"/>
      <c r="K163" s="4" t="n"/>
      <c r="L163" s="4" t="n"/>
      <c r="M163" s="7" t="n"/>
      <c r="N163" s="5" t="n"/>
      <c r="O163" s="7" t="n"/>
      <c r="P163" s="9">
        <f>IF($A163="","",IF(AND($K163&lt;&gt;"",$L163="",NOW()&gt;$K163),"Devolución de llamada vencida",IF(OR($B163="",$C163="",$D163="",$E163="",$G163="",$I163="",$J163="",$M163="",$O163="",$N163&lt;&gt;"Sí",AND($K163&lt;&gt;"",$L163="")),"Abierto","Cerrado")))</f>
        <v/>
      </c>
      <c r="Q163" s="7" t="n"/>
    </row>
    <row r="164">
      <c r="A164" s="4" t="n"/>
      <c r="B164" s="5" t="n"/>
      <c r="C164" s="6" t="n"/>
      <c r="D164" s="7" t="n"/>
      <c r="E164" s="5" t="n"/>
      <c r="F164" s="7" t="n"/>
      <c r="G164" s="5" t="n"/>
      <c r="H164" s="8" t="n"/>
      <c r="I164" s="5" t="n"/>
      <c r="J164" s="5" t="n"/>
      <c r="K164" s="4" t="n"/>
      <c r="L164" s="4" t="n"/>
      <c r="M164" s="7" t="n"/>
      <c r="N164" s="5" t="n"/>
      <c r="O164" s="7" t="n"/>
      <c r="P164" s="9">
        <f>IF($A164="","",IF(AND($K164&lt;&gt;"",$L164="",NOW()&gt;$K164),"Devolución de llamada vencida",IF(OR($B164="",$C164="",$D164="",$E164="",$G164="",$I164="",$J164="",$M164="",$O164="",$N164&lt;&gt;"Sí",AND($K164&lt;&gt;"",$L164="")),"Abierto","Cerrado")))</f>
        <v/>
      </c>
      <c r="Q164" s="7" t="n"/>
    </row>
    <row r="165">
      <c r="A165" s="4" t="n"/>
      <c r="B165" s="5" t="n"/>
      <c r="C165" s="6" t="n"/>
      <c r="D165" s="7" t="n"/>
      <c r="E165" s="5" t="n"/>
      <c r="F165" s="7" t="n"/>
      <c r="G165" s="5" t="n"/>
      <c r="H165" s="8" t="n"/>
      <c r="I165" s="5" t="n"/>
      <c r="J165" s="5" t="n"/>
      <c r="K165" s="4" t="n"/>
      <c r="L165" s="4" t="n"/>
      <c r="M165" s="7" t="n"/>
      <c r="N165" s="5" t="n"/>
      <c r="O165" s="7" t="n"/>
      <c r="P165" s="9">
        <f>IF($A165="","",IF(AND($K165&lt;&gt;"",$L165="",NOW()&gt;$K165),"Devolución de llamada vencida",IF(OR($B165="",$C165="",$D165="",$E165="",$G165="",$I165="",$J165="",$M165="",$O165="",$N165&lt;&gt;"Sí",AND($K165&lt;&gt;"",$L165="")),"Abierto","Cerrado")))</f>
        <v/>
      </c>
      <c r="Q165" s="7" t="n"/>
    </row>
    <row r="166">
      <c r="A166" s="4" t="n"/>
      <c r="B166" s="5" t="n"/>
      <c r="C166" s="6" t="n"/>
      <c r="D166" s="7" t="n"/>
      <c r="E166" s="5" t="n"/>
      <c r="F166" s="7" t="n"/>
      <c r="G166" s="5" t="n"/>
      <c r="H166" s="8" t="n"/>
      <c r="I166" s="5" t="n"/>
      <c r="J166" s="5" t="n"/>
      <c r="K166" s="4" t="n"/>
      <c r="L166" s="4" t="n"/>
      <c r="M166" s="7" t="n"/>
      <c r="N166" s="5" t="n"/>
      <c r="O166" s="7" t="n"/>
      <c r="P166" s="9">
        <f>IF($A166="","",IF(AND($K166&lt;&gt;"",$L166="",NOW()&gt;$K166),"Devolución de llamada vencida",IF(OR($B166="",$C166="",$D166="",$E166="",$G166="",$I166="",$J166="",$M166="",$O166="",$N166&lt;&gt;"Sí",AND($K166&lt;&gt;"",$L166="")),"Abierto","Cerrado")))</f>
        <v/>
      </c>
      <c r="Q166" s="7" t="n"/>
    </row>
    <row r="167">
      <c r="A167" s="4" t="n"/>
      <c r="B167" s="5" t="n"/>
      <c r="C167" s="6" t="n"/>
      <c r="D167" s="7" t="n"/>
      <c r="E167" s="5" t="n"/>
      <c r="F167" s="7" t="n"/>
      <c r="G167" s="5" t="n"/>
      <c r="H167" s="8" t="n"/>
      <c r="I167" s="5" t="n"/>
      <c r="J167" s="5" t="n"/>
      <c r="K167" s="4" t="n"/>
      <c r="L167" s="4" t="n"/>
      <c r="M167" s="7" t="n"/>
      <c r="N167" s="5" t="n"/>
      <c r="O167" s="7" t="n"/>
      <c r="P167" s="9">
        <f>IF($A167="","",IF(AND($K167&lt;&gt;"",$L167="",NOW()&gt;$K167),"Devolución de llamada vencida",IF(OR($B167="",$C167="",$D167="",$E167="",$G167="",$I167="",$J167="",$M167="",$O167="",$N167&lt;&gt;"Sí",AND($K167&lt;&gt;"",$L167="")),"Abierto","Cerrado")))</f>
        <v/>
      </c>
      <c r="Q167" s="7" t="n"/>
    </row>
    <row r="168">
      <c r="A168" s="4" t="n"/>
      <c r="B168" s="5" t="n"/>
      <c r="C168" s="6" t="n"/>
      <c r="D168" s="7" t="n"/>
      <c r="E168" s="5" t="n"/>
      <c r="F168" s="7" t="n"/>
      <c r="G168" s="5" t="n"/>
      <c r="H168" s="8" t="n"/>
      <c r="I168" s="5" t="n"/>
      <c r="J168" s="5" t="n"/>
      <c r="K168" s="4" t="n"/>
      <c r="L168" s="4" t="n"/>
      <c r="M168" s="7" t="n"/>
      <c r="N168" s="5" t="n"/>
      <c r="O168" s="7" t="n"/>
      <c r="P168" s="9">
        <f>IF($A168="","",IF(AND($K168&lt;&gt;"",$L168="",NOW()&gt;$K168),"Devolución de llamada vencida",IF(OR($B168="",$C168="",$D168="",$E168="",$G168="",$I168="",$J168="",$M168="",$O168="",$N168&lt;&gt;"Sí",AND($K168&lt;&gt;"",$L168="")),"Abierto","Cerrado")))</f>
        <v/>
      </c>
      <c r="Q168" s="7" t="n"/>
    </row>
    <row r="169">
      <c r="A169" s="4" t="n"/>
      <c r="B169" s="5" t="n"/>
      <c r="C169" s="6" t="n"/>
      <c r="D169" s="7" t="n"/>
      <c r="E169" s="5" t="n"/>
      <c r="F169" s="7" t="n"/>
      <c r="G169" s="5" t="n"/>
      <c r="H169" s="8" t="n"/>
      <c r="I169" s="5" t="n"/>
      <c r="J169" s="5" t="n"/>
      <c r="K169" s="4" t="n"/>
      <c r="L169" s="4" t="n"/>
      <c r="M169" s="7" t="n"/>
      <c r="N169" s="5" t="n"/>
      <c r="O169" s="7" t="n"/>
      <c r="P169" s="9">
        <f>IF($A169="","",IF(AND($K169&lt;&gt;"",$L169="",NOW()&gt;$K169),"Devolución de llamada vencida",IF(OR($B169="",$C169="",$D169="",$E169="",$G169="",$I169="",$J169="",$M169="",$O169="",$N169&lt;&gt;"Sí",AND($K169&lt;&gt;"",$L169="")),"Abierto","Cerrado")))</f>
        <v/>
      </c>
      <c r="Q169" s="7" t="n"/>
    </row>
    <row r="170">
      <c r="A170" s="4" t="n"/>
      <c r="B170" s="5" t="n"/>
      <c r="C170" s="6" t="n"/>
      <c r="D170" s="7" t="n"/>
      <c r="E170" s="5" t="n"/>
      <c r="F170" s="7" t="n"/>
      <c r="G170" s="5" t="n"/>
      <c r="H170" s="8" t="n"/>
      <c r="I170" s="5" t="n"/>
      <c r="J170" s="5" t="n"/>
      <c r="K170" s="4" t="n"/>
      <c r="L170" s="4" t="n"/>
      <c r="M170" s="7" t="n"/>
      <c r="N170" s="5" t="n"/>
      <c r="O170" s="7" t="n"/>
      <c r="P170" s="9">
        <f>IF($A170="","",IF(AND($K170&lt;&gt;"",$L170="",NOW()&gt;$K170),"Devolución de llamada vencida",IF(OR($B170="",$C170="",$D170="",$E170="",$G170="",$I170="",$J170="",$M170="",$O170="",$N170&lt;&gt;"Sí",AND($K170&lt;&gt;"",$L170="")),"Abierto","Cerrado")))</f>
        <v/>
      </c>
      <c r="Q170" s="7" t="n"/>
    </row>
    <row r="171">
      <c r="A171" s="4" t="n"/>
      <c r="B171" s="5" t="n"/>
      <c r="C171" s="6" t="n"/>
      <c r="D171" s="7" t="n"/>
      <c r="E171" s="5" t="n"/>
      <c r="F171" s="7" t="n"/>
      <c r="G171" s="5" t="n"/>
      <c r="H171" s="8" t="n"/>
      <c r="I171" s="5" t="n"/>
      <c r="J171" s="5" t="n"/>
      <c r="K171" s="4" t="n"/>
      <c r="L171" s="4" t="n"/>
      <c r="M171" s="7" t="n"/>
      <c r="N171" s="5" t="n"/>
      <c r="O171" s="7" t="n"/>
      <c r="P171" s="9">
        <f>IF($A171="","",IF(AND($K171&lt;&gt;"",$L171="",NOW()&gt;$K171),"Devolución de llamada vencida",IF(OR($B171="",$C171="",$D171="",$E171="",$G171="",$I171="",$J171="",$M171="",$O171="",$N171&lt;&gt;"Sí",AND($K171&lt;&gt;"",$L171="")),"Abierto","Cerrado")))</f>
        <v/>
      </c>
      <c r="Q171" s="7" t="n"/>
    </row>
    <row r="172">
      <c r="A172" s="4" t="n"/>
      <c r="B172" s="5" t="n"/>
      <c r="C172" s="6" t="n"/>
      <c r="D172" s="7" t="n"/>
      <c r="E172" s="5" t="n"/>
      <c r="F172" s="7" t="n"/>
      <c r="G172" s="5" t="n"/>
      <c r="H172" s="8" t="n"/>
      <c r="I172" s="5" t="n"/>
      <c r="J172" s="5" t="n"/>
      <c r="K172" s="4" t="n"/>
      <c r="L172" s="4" t="n"/>
      <c r="M172" s="7" t="n"/>
      <c r="N172" s="5" t="n"/>
      <c r="O172" s="7" t="n"/>
      <c r="P172" s="9">
        <f>IF($A172="","",IF(AND($K172&lt;&gt;"",$L172="",NOW()&gt;$K172),"Devolución de llamada vencida",IF(OR($B172="",$C172="",$D172="",$E172="",$G172="",$I172="",$J172="",$M172="",$O172="",$N172&lt;&gt;"Sí",AND($K172&lt;&gt;"",$L172="")),"Abierto","Cerrado")))</f>
        <v/>
      </c>
      <c r="Q172" s="7" t="n"/>
    </row>
    <row r="173">
      <c r="A173" s="4" t="n"/>
      <c r="B173" s="5" t="n"/>
      <c r="C173" s="6" t="n"/>
      <c r="D173" s="7" t="n"/>
      <c r="E173" s="5" t="n"/>
      <c r="F173" s="7" t="n"/>
      <c r="G173" s="5" t="n"/>
      <c r="H173" s="8" t="n"/>
      <c r="I173" s="5" t="n"/>
      <c r="J173" s="5" t="n"/>
      <c r="K173" s="4" t="n"/>
      <c r="L173" s="4" t="n"/>
      <c r="M173" s="7" t="n"/>
      <c r="N173" s="5" t="n"/>
      <c r="O173" s="7" t="n"/>
      <c r="P173" s="9">
        <f>IF($A173="","",IF(AND($K173&lt;&gt;"",$L173="",NOW()&gt;$K173),"Devolución de llamada vencida",IF(OR($B173="",$C173="",$D173="",$E173="",$G173="",$I173="",$J173="",$M173="",$O173="",$N173&lt;&gt;"Sí",AND($K173&lt;&gt;"",$L173="")),"Abierto","Cerrado")))</f>
        <v/>
      </c>
      <c r="Q173" s="7" t="n"/>
    </row>
    <row r="174">
      <c r="A174" s="4" t="n"/>
      <c r="B174" s="5" t="n"/>
      <c r="C174" s="6" t="n"/>
      <c r="D174" s="7" t="n"/>
      <c r="E174" s="5" t="n"/>
      <c r="F174" s="7" t="n"/>
      <c r="G174" s="5" t="n"/>
      <c r="H174" s="8" t="n"/>
      <c r="I174" s="5" t="n"/>
      <c r="J174" s="5" t="n"/>
      <c r="K174" s="4" t="n"/>
      <c r="L174" s="4" t="n"/>
      <c r="M174" s="7" t="n"/>
      <c r="N174" s="5" t="n"/>
      <c r="O174" s="7" t="n"/>
      <c r="P174" s="9">
        <f>IF($A174="","",IF(AND($K174&lt;&gt;"",$L174="",NOW()&gt;$K174),"Devolución de llamada vencida",IF(OR($B174="",$C174="",$D174="",$E174="",$G174="",$I174="",$J174="",$M174="",$O174="",$N174&lt;&gt;"Sí",AND($K174&lt;&gt;"",$L174="")),"Abierto","Cerrado")))</f>
        <v/>
      </c>
      <c r="Q174" s="7" t="n"/>
    </row>
    <row r="175">
      <c r="A175" s="4" t="n"/>
      <c r="B175" s="5" t="n"/>
      <c r="C175" s="6" t="n"/>
      <c r="D175" s="7" t="n"/>
      <c r="E175" s="5" t="n"/>
      <c r="F175" s="7" t="n"/>
      <c r="G175" s="5" t="n"/>
      <c r="H175" s="8" t="n"/>
      <c r="I175" s="5" t="n"/>
      <c r="J175" s="5" t="n"/>
      <c r="K175" s="4" t="n"/>
      <c r="L175" s="4" t="n"/>
      <c r="M175" s="7" t="n"/>
      <c r="N175" s="5" t="n"/>
      <c r="O175" s="7" t="n"/>
      <c r="P175" s="9">
        <f>IF($A175="","",IF(AND($K175&lt;&gt;"",$L175="",NOW()&gt;$K175),"Devolución de llamada vencida",IF(OR($B175="",$C175="",$D175="",$E175="",$G175="",$I175="",$J175="",$M175="",$O175="",$N175&lt;&gt;"Sí",AND($K175&lt;&gt;"",$L175="")),"Abierto","Cerrado")))</f>
        <v/>
      </c>
      <c r="Q175" s="7" t="n"/>
    </row>
    <row r="176">
      <c r="A176" s="4" t="n"/>
      <c r="B176" s="5" t="n"/>
      <c r="C176" s="6" t="n"/>
      <c r="D176" s="7" t="n"/>
      <c r="E176" s="5" t="n"/>
      <c r="F176" s="7" t="n"/>
      <c r="G176" s="5" t="n"/>
      <c r="H176" s="8" t="n"/>
      <c r="I176" s="5" t="n"/>
      <c r="J176" s="5" t="n"/>
      <c r="K176" s="4" t="n"/>
      <c r="L176" s="4" t="n"/>
      <c r="M176" s="7" t="n"/>
      <c r="N176" s="5" t="n"/>
      <c r="O176" s="7" t="n"/>
      <c r="P176" s="9">
        <f>IF($A176="","",IF(AND($K176&lt;&gt;"",$L176="",NOW()&gt;$K176),"Devolución de llamada vencida",IF(OR($B176="",$C176="",$D176="",$E176="",$G176="",$I176="",$J176="",$M176="",$O176="",$N176&lt;&gt;"Sí",AND($K176&lt;&gt;"",$L176="")),"Abierto","Cerrado")))</f>
        <v/>
      </c>
      <c r="Q176" s="7" t="n"/>
    </row>
    <row r="177">
      <c r="A177" s="4" t="n"/>
      <c r="B177" s="5" t="n"/>
      <c r="C177" s="6" t="n"/>
      <c r="D177" s="7" t="n"/>
      <c r="E177" s="5" t="n"/>
      <c r="F177" s="7" t="n"/>
      <c r="G177" s="5" t="n"/>
      <c r="H177" s="8" t="n"/>
      <c r="I177" s="5" t="n"/>
      <c r="J177" s="5" t="n"/>
      <c r="K177" s="4" t="n"/>
      <c r="L177" s="4" t="n"/>
      <c r="M177" s="7" t="n"/>
      <c r="N177" s="5" t="n"/>
      <c r="O177" s="7" t="n"/>
      <c r="P177" s="9">
        <f>IF($A177="","",IF(AND($K177&lt;&gt;"",$L177="",NOW()&gt;$K177),"Devolución de llamada vencida",IF(OR($B177="",$C177="",$D177="",$E177="",$G177="",$I177="",$J177="",$M177="",$O177="",$N177&lt;&gt;"Sí",AND($K177&lt;&gt;"",$L177="")),"Abierto","Cerrado")))</f>
        <v/>
      </c>
      <c r="Q177" s="7" t="n"/>
    </row>
    <row r="178">
      <c r="A178" s="4" t="n"/>
      <c r="B178" s="5" t="n"/>
      <c r="C178" s="6" t="n"/>
      <c r="D178" s="7" t="n"/>
      <c r="E178" s="5" t="n"/>
      <c r="F178" s="7" t="n"/>
      <c r="G178" s="5" t="n"/>
      <c r="H178" s="8" t="n"/>
      <c r="I178" s="5" t="n"/>
      <c r="J178" s="5" t="n"/>
      <c r="K178" s="4" t="n"/>
      <c r="L178" s="4" t="n"/>
      <c r="M178" s="7" t="n"/>
      <c r="N178" s="5" t="n"/>
      <c r="O178" s="7" t="n"/>
      <c r="P178" s="9">
        <f>IF($A178="","",IF(AND($K178&lt;&gt;"",$L178="",NOW()&gt;$K178),"Devolución de llamada vencida",IF(OR($B178="",$C178="",$D178="",$E178="",$G178="",$I178="",$J178="",$M178="",$O178="",$N178&lt;&gt;"Sí",AND($K178&lt;&gt;"",$L178="")),"Abierto","Cerrado")))</f>
        <v/>
      </c>
      <c r="Q178" s="7" t="n"/>
    </row>
    <row r="179">
      <c r="A179" s="4" t="n"/>
      <c r="B179" s="5" t="n"/>
      <c r="C179" s="6" t="n"/>
      <c r="D179" s="7" t="n"/>
      <c r="E179" s="5" t="n"/>
      <c r="F179" s="7" t="n"/>
      <c r="G179" s="5" t="n"/>
      <c r="H179" s="8" t="n"/>
      <c r="I179" s="5" t="n"/>
      <c r="J179" s="5" t="n"/>
      <c r="K179" s="4" t="n"/>
      <c r="L179" s="4" t="n"/>
      <c r="M179" s="7" t="n"/>
      <c r="N179" s="5" t="n"/>
      <c r="O179" s="7" t="n"/>
      <c r="P179" s="9">
        <f>IF($A179="","",IF(AND($K179&lt;&gt;"",$L179="",NOW()&gt;$K179),"Devolución de llamada vencida",IF(OR($B179="",$C179="",$D179="",$E179="",$G179="",$I179="",$J179="",$M179="",$O179="",$N179&lt;&gt;"Sí",AND($K179&lt;&gt;"",$L179="")),"Abierto","Cerrado")))</f>
        <v/>
      </c>
      <c r="Q179" s="7" t="n"/>
    </row>
    <row r="180">
      <c r="A180" s="4" t="n"/>
      <c r="B180" s="5" t="n"/>
      <c r="C180" s="6" t="n"/>
      <c r="D180" s="7" t="n"/>
      <c r="E180" s="5" t="n"/>
      <c r="F180" s="7" t="n"/>
      <c r="G180" s="5" t="n"/>
      <c r="H180" s="8" t="n"/>
      <c r="I180" s="5" t="n"/>
      <c r="J180" s="5" t="n"/>
      <c r="K180" s="4" t="n"/>
      <c r="L180" s="4" t="n"/>
      <c r="M180" s="7" t="n"/>
      <c r="N180" s="5" t="n"/>
      <c r="O180" s="7" t="n"/>
      <c r="P180" s="9">
        <f>IF($A180="","",IF(AND($K180&lt;&gt;"",$L180="",NOW()&gt;$K180),"Devolución de llamada vencida",IF(OR($B180="",$C180="",$D180="",$E180="",$G180="",$I180="",$J180="",$M180="",$O180="",$N180&lt;&gt;"Sí",AND($K180&lt;&gt;"",$L180="")),"Abierto","Cerrado")))</f>
        <v/>
      </c>
      <c r="Q180" s="7" t="n"/>
    </row>
    <row r="181">
      <c r="A181" s="4" t="n"/>
      <c r="B181" s="5" t="n"/>
      <c r="C181" s="6" t="n"/>
      <c r="D181" s="7" t="n"/>
      <c r="E181" s="5" t="n"/>
      <c r="F181" s="7" t="n"/>
      <c r="G181" s="5" t="n"/>
      <c r="H181" s="8" t="n"/>
      <c r="I181" s="5" t="n"/>
      <c r="J181" s="5" t="n"/>
      <c r="K181" s="4" t="n"/>
      <c r="L181" s="4" t="n"/>
      <c r="M181" s="7" t="n"/>
      <c r="N181" s="5" t="n"/>
      <c r="O181" s="7" t="n"/>
      <c r="P181" s="9">
        <f>IF($A181="","",IF(AND($K181&lt;&gt;"",$L181="",NOW()&gt;$K181),"Devolución de llamada vencida",IF(OR($B181="",$C181="",$D181="",$E181="",$G181="",$I181="",$J181="",$M181="",$O181="",$N181&lt;&gt;"Sí",AND($K181&lt;&gt;"",$L181="")),"Abierto","Cerrado")))</f>
        <v/>
      </c>
      <c r="Q181" s="7" t="n"/>
    </row>
    <row r="182">
      <c r="A182" s="4" t="n"/>
      <c r="B182" s="5" t="n"/>
      <c r="C182" s="6" t="n"/>
      <c r="D182" s="7" t="n"/>
      <c r="E182" s="5" t="n"/>
      <c r="F182" s="7" t="n"/>
      <c r="G182" s="5" t="n"/>
      <c r="H182" s="8" t="n"/>
      <c r="I182" s="5" t="n"/>
      <c r="J182" s="5" t="n"/>
      <c r="K182" s="4" t="n"/>
      <c r="L182" s="4" t="n"/>
      <c r="M182" s="7" t="n"/>
      <c r="N182" s="5" t="n"/>
      <c r="O182" s="7" t="n"/>
      <c r="P182" s="9">
        <f>IF($A182="","",IF(AND($K182&lt;&gt;"",$L182="",NOW()&gt;$K182),"Devolución de llamada vencida",IF(OR($B182="",$C182="",$D182="",$E182="",$G182="",$I182="",$J182="",$M182="",$O182="",$N182&lt;&gt;"Sí",AND($K182&lt;&gt;"",$L182="")),"Abierto","Cerrado")))</f>
        <v/>
      </c>
      <c r="Q182" s="7" t="n"/>
    </row>
    <row r="183">
      <c r="A183" s="4" t="n"/>
      <c r="B183" s="5" t="n"/>
      <c r="C183" s="6" t="n"/>
      <c r="D183" s="7" t="n"/>
      <c r="E183" s="5" t="n"/>
      <c r="F183" s="7" t="n"/>
      <c r="G183" s="5" t="n"/>
      <c r="H183" s="8" t="n"/>
      <c r="I183" s="5" t="n"/>
      <c r="J183" s="5" t="n"/>
      <c r="K183" s="4" t="n"/>
      <c r="L183" s="4" t="n"/>
      <c r="M183" s="7" t="n"/>
      <c r="N183" s="5" t="n"/>
      <c r="O183" s="7" t="n"/>
      <c r="P183" s="9">
        <f>IF($A183="","",IF(AND($K183&lt;&gt;"",$L183="",NOW()&gt;$K183),"Devolución de llamada vencida",IF(OR($B183="",$C183="",$D183="",$E183="",$G183="",$I183="",$J183="",$M183="",$O183="",$N183&lt;&gt;"Sí",AND($K183&lt;&gt;"",$L183="")),"Abierto","Cerrado")))</f>
        <v/>
      </c>
      <c r="Q183" s="7" t="n"/>
    </row>
    <row r="184">
      <c r="A184" s="4" t="n"/>
      <c r="B184" s="5" t="n"/>
      <c r="C184" s="6" t="n"/>
      <c r="D184" s="7" t="n"/>
      <c r="E184" s="5" t="n"/>
      <c r="F184" s="7" t="n"/>
      <c r="G184" s="5" t="n"/>
      <c r="H184" s="8" t="n"/>
      <c r="I184" s="5" t="n"/>
      <c r="J184" s="5" t="n"/>
      <c r="K184" s="4" t="n"/>
      <c r="L184" s="4" t="n"/>
      <c r="M184" s="7" t="n"/>
      <c r="N184" s="5" t="n"/>
      <c r="O184" s="7" t="n"/>
      <c r="P184" s="9">
        <f>IF($A184="","",IF(AND($K184&lt;&gt;"",$L184="",NOW()&gt;$K184),"Devolución de llamada vencida",IF(OR($B184="",$C184="",$D184="",$E184="",$G184="",$I184="",$J184="",$M184="",$O184="",$N184&lt;&gt;"Sí",AND($K184&lt;&gt;"",$L184="")),"Abierto","Cerrado")))</f>
        <v/>
      </c>
      <c r="Q184" s="7" t="n"/>
    </row>
    <row r="185">
      <c r="A185" s="4" t="n"/>
      <c r="B185" s="5" t="n"/>
      <c r="C185" s="6" t="n"/>
      <c r="D185" s="7" t="n"/>
      <c r="E185" s="5" t="n"/>
      <c r="F185" s="7" t="n"/>
      <c r="G185" s="5" t="n"/>
      <c r="H185" s="8" t="n"/>
      <c r="I185" s="5" t="n"/>
      <c r="J185" s="5" t="n"/>
      <c r="K185" s="4" t="n"/>
      <c r="L185" s="4" t="n"/>
      <c r="M185" s="7" t="n"/>
      <c r="N185" s="5" t="n"/>
      <c r="O185" s="7" t="n"/>
      <c r="P185" s="9">
        <f>IF($A185="","",IF(AND($K185&lt;&gt;"",$L185="",NOW()&gt;$K185),"Devolución de llamada vencida",IF(OR($B185="",$C185="",$D185="",$E185="",$G185="",$I185="",$J185="",$M185="",$O185="",$N185&lt;&gt;"Sí",AND($K185&lt;&gt;"",$L185="")),"Abierto","Cerrado")))</f>
        <v/>
      </c>
      <c r="Q185" s="7" t="n"/>
    </row>
    <row r="186">
      <c r="A186" s="4" t="n"/>
      <c r="B186" s="5" t="n"/>
      <c r="C186" s="6" t="n"/>
      <c r="D186" s="7" t="n"/>
      <c r="E186" s="5" t="n"/>
      <c r="F186" s="7" t="n"/>
      <c r="G186" s="5" t="n"/>
      <c r="H186" s="8" t="n"/>
      <c r="I186" s="5" t="n"/>
      <c r="J186" s="5" t="n"/>
      <c r="K186" s="4" t="n"/>
      <c r="L186" s="4" t="n"/>
      <c r="M186" s="7" t="n"/>
      <c r="N186" s="5" t="n"/>
      <c r="O186" s="7" t="n"/>
      <c r="P186" s="9">
        <f>IF($A186="","",IF(AND($K186&lt;&gt;"",$L186="",NOW()&gt;$K186),"Devolución de llamada vencida",IF(OR($B186="",$C186="",$D186="",$E186="",$G186="",$I186="",$J186="",$M186="",$O186="",$N186&lt;&gt;"Sí",AND($K186&lt;&gt;"",$L186="")),"Abierto","Cerrado")))</f>
        <v/>
      </c>
      <c r="Q186" s="7" t="n"/>
    </row>
    <row r="187">
      <c r="A187" s="4" t="n"/>
      <c r="B187" s="5" t="n"/>
      <c r="C187" s="6" t="n"/>
      <c r="D187" s="7" t="n"/>
      <c r="E187" s="5" t="n"/>
      <c r="F187" s="7" t="n"/>
      <c r="G187" s="5" t="n"/>
      <c r="H187" s="8" t="n"/>
      <c r="I187" s="5" t="n"/>
      <c r="J187" s="5" t="n"/>
      <c r="K187" s="4" t="n"/>
      <c r="L187" s="4" t="n"/>
      <c r="M187" s="7" t="n"/>
      <c r="N187" s="5" t="n"/>
      <c r="O187" s="7" t="n"/>
      <c r="P187" s="9">
        <f>IF($A187="","",IF(AND($K187&lt;&gt;"",$L187="",NOW()&gt;$K187),"Devolución de llamada vencida",IF(OR($B187="",$C187="",$D187="",$E187="",$G187="",$I187="",$J187="",$M187="",$O187="",$N187&lt;&gt;"Sí",AND($K187&lt;&gt;"",$L187="")),"Abierto","Cerrado")))</f>
        <v/>
      </c>
      <c r="Q187" s="7" t="n"/>
    </row>
    <row r="188">
      <c r="A188" s="4" t="n"/>
      <c r="B188" s="5" t="n"/>
      <c r="C188" s="6" t="n"/>
      <c r="D188" s="7" t="n"/>
      <c r="E188" s="5" t="n"/>
      <c r="F188" s="7" t="n"/>
      <c r="G188" s="5" t="n"/>
      <c r="H188" s="8" t="n"/>
      <c r="I188" s="5" t="n"/>
      <c r="J188" s="5" t="n"/>
      <c r="K188" s="4" t="n"/>
      <c r="L188" s="4" t="n"/>
      <c r="M188" s="7" t="n"/>
      <c r="N188" s="5" t="n"/>
      <c r="O188" s="7" t="n"/>
      <c r="P188" s="9">
        <f>IF($A188="","",IF(AND($K188&lt;&gt;"",$L188="",NOW()&gt;$K188),"Devolución de llamada vencida",IF(OR($B188="",$C188="",$D188="",$E188="",$G188="",$I188="",$J188="",$M188="",$O188="",$N188&lt;&gt;"Sí",AND($K188&lt;&gt;"",$L188="")),"Abierto","Cerrado")))</f>
        <v/>
      </c>
      <c r="Q188" s="7" t="n"/>
    </row>
    <row r="189">
      <c r="A189" s="4" t="n"/>
      <c r="B189" s="5" t="n"/>
      <c r="C189" s="6" t="n"/>
      <c r="D189" s="7" t="n"/>
      <c r="E189" s="5" t="n"/>
      <c r="F189" s="7" t="n"/>
      <c r="G189" s="5" t="n"/>
      <c r="H189" s="8" t="n"/>
      <c r="I189" s="5" t="n"/>
      <c r="J189" s="5" t="n"/>
      <c r="K189" s="4" t="n"/>
      <c r="L189" s="4" t="n"/>
      <c r="M189" s="7" t="n"/>
      <c r="N189" s="5" t="n"/>
      <c r="O189" s="7" t="n"/>
      <c r="P189" s="9">
        <f>IF($A189="","",IF(AND($K189&lt;&gt;"",$L189="",NOW()&gt;$K189),"Devolución de llamada vencida",IF(OR($B189="",$C189="",$D189="",$E189="",$G189="",$I189="",$J189="",$M189="",$O189="",$N189&lt;&gt;"Sí",AND($K189&lt;&gt;"",$L189="")),"Abierto","Cerrado")))</f>
        <v/>
      </c>
      <c r="Q189" s="7" t="n"/>
    </row>
    <row r="190">
      <c r="A190" s="4" t="n"/>
      <c r="B190" s="5" t="n"/>
      <c r="C190" s="6" t="n"/>
      <c r="D190" s="7" t="n"/>
      <c r="E190" s="5" t="n"/>
      <c r="F190" s="7" t="n"/>
      <c r="G190" s="5" t="n"/>
      <c r="H190" s="8" t="n"/>
      <c r="I190" s="5" t="n"/>
      <c r="J190" s="5" t="n"/>
      <c r="K190" s="4" t="n"/>
      <c r="L190" s="4" t="n"/>
      <c r="M190" s="7" t="n"/>
      <c r="N190" s="5" t="n"/>
      <c r="O190" s="7" t="n"/>
      <c r="P190" s="9">
        <f>IF($A190="","",IF(AND($K190&lt;&gt;"",$L190="",NOW()&gt;$K190),"Devolución de llamada vencida",IF(OR($B190="",$C190="",$D190="",$E190="",$G190="",$I190="",$J190="",$M190="",$O190="",$N190&lt;&gt;"Sí",AND($K190&lt;&gt;"",$L190="")),"Abierto","Cerrado")))</f>
        <v/>
      </c>
      <c r="Q190" s="7" t="n"/>
    </row>
    <row r="191">
      <c r="A191" s="4" t="n"/>
      <c r="B191" s="5" t="n"/>
      <c r="C191" s="6" t="n"/>
      <c r="D191" s="7" t="n"/>
      <c r="E191" s="5" t="n"/>
      <c r="F191" s="7" t="n"/>
      <c r="G191" s="5" t="n"/>
      <c r="H191" s="8" t="n"/>
      <c r="I191" s="5" t="n"/>
      <c r="J191" s="5" t="n"/>
      <c r="K191" s="4" t="n"/>
      <c r="L191" s="4" t="n"/>
      <c r="M191" s="7" t="n"/>
      <c r="N191" s="5" t="n"/>
      <c r="O191" s="7" t="n"/>
      <c r="P191" s="9">
        <f>IF($A191="","",IF(AND($K191&lt;&gt;"",$L191="",NOW()&gt;$K191),"Devolución de llamada vencida",IF(OR($B191="",$C191="",$D191="",$E191="",$G191="",$I191="",$J191="",$M191="",$O191="",$N191&lt;&gt;"Sí",AND($K191&lt;&gt;"",$L191="")),"Abierto","Cerrado")))</f>
        <v/>
      </c>
      <c r="Q191" s="7" t="n"/>
    </row>
    <row r="192">
      <c r="A192" s="4" t="n"/>
      <c r="B192" s="5" t="n"/>
      <c r="C192" s="6" t="n"/>
      <c r="D192" s="7" t="n"/>
      <c r="E192" s="5" t="n"/>
      <c r="F192" s="7" t="n"/>
      <c r="G192" s="5" t="n"/>
      <c r="H192" s="8" t="n"/>
      <c r="I192" s="5" t="n"/>
      <c r="J192" s="5" t="n"/>
      <c r="K192" s="4" t="n"/>
      <c r="L192" s="4" t="n"/>
      <c r="M192" s="7" t="n"/>
      <c r="N192" s="5" t="n"/>
      <c r="O192" s="7" t="n"/>
      <c r="P192" s="9">
        <f>IF($A192="","",IF(AND($K192&lt;&gt;"",$L192="",NOW()&gt;$K192),"Devolución de llamada vencida",IF(OR($B192="",$C192="",$D192="",$E192="",$G192="",$I192="",$J192="",$M192="",$O192="",$N192&lt;&gt;"Sí",AND($K192&lt;&gt;"",$L192="")),"Abierto","Cerrado")))</f>
        <v/>
      </c>
      <c r="Q192" s="7" t="n"/>
    </row>
    <row r="193">
      <c r="A193" s="4" t="n"/>
      <c r="B193" s="5" t="n"/>
      <c r="C193" s="6" t="n"/>
      <c r="D193" s="7" t="n"/>
      <c r="E193" s="5" t="n"/>
      <c r="F193" s="7" t="n"/>
      <c r="G193" s="5" t="n"/>
      <c r="H193" s="8" t="n"/>
      <c r="I193" s="5" t="n"/>
      <c r="J193" s="5" t="n"/>
      <c r="K193" s="4" t="n"/>
      <c r="L193" s="4" t="n"/>
      <c r="M193" s="7" t="n"/>
      <c r="N193" s="5" t="n"/>
      <c r="O193" s="7" t="n"/>
      <c r="P193" s="9">
        <f>IF($A193="","",IF(AND($K193&lt;&gt;"",$L193="",NOW()&gt;$K193),"Devolución de llamada vencida",IF(OR($B193="",$C193="",$D193="",$E193="",$G193="",$I193="",$J193="",$M193="",$O193="",$N193&lt;&gt;"Sí",AND($K193&lt;&gt;"",$L193="")),"Abierto","Cerrado")))</f>
        <v/>
      </c>
      <c r="Q193" s="7" t="n"/>
    </row>
    <row r="194">
      <c r="A194" s="4" t="n"/>
      <c r="B194" s="5" t="n"/>
      <c r="C194" s="6" t="n"/>
      <c r="D194" s="7" t="n"/>
      <c r="E194" s="5" t="n"/>
      <c r="F194" s="7" t="n"/>
      <c r="G194" s="5" t="n"/>
      <c r="H194" s="8" t="n"/>
      <c r="I194" s="5" t="n"/>
      <c r="J194" s="5" t="n"/>
      <c r="K194" s="4" t="n"/>
      <c r="L194" s="4" t="n"/>
      <c r="M194" s="7" t="n"/>
      <c r="N194" s="5" t="n"/>
      <c r="O194" s="7" t="n"/>
      <c r="P194" s="9">
        <f>IF($A194="","",IF(AND($K194&lt;&gt;"",$L194="",NOW()&gt;$K194),"Devolución de llamada vencida",IF(OR($B194="",$C194="",$D194="",$E194="",$G194="",$I194="",$J194="",$M194="",$O194="",$N194&lt;&gt;"Sí",AND($K194&lt;&gt;"",$L194="")),"Abierto","Cerrado")))</f>
        <v/>
      </c>
      <c r="Q194" s="7" t="n"/>
    </row>
    <row r="195">
      <c r="A195" s="4" t="n"/>
      <c r="B195" s="5" t="n"/>
      <c r="C195" s="6" t="n"/>
      <c r="D195" s="7" t="n"/>
      <c r="E195" s="5" t="n"/>
      <c r="F195" s="7" t="n"/>
      <c r="G195" s="5" t="n"/>
      <c r="H195" s="8" t="n"/>
      <c r="I195" s="5" t="n"/>
      <c r="J195" s="5" t="n"/>
      <c r="K195" s="4" t="n"/>
      <c r="L195" s="4" t="n"/>
      <c r="M195" s="7" t="n"/>
      <c r="N195" s="5" t="n"/>
      <c r="O195" s="7" t="n"/>
      <c r="P195" s="9">
        <f>IF($A195="","",IF(AND($K195&lt;&gt;"",$L195="",NOW()&gt;$K195),"Devolución de llamada vencida",IF(OR($B195="",$C195="",$D195="",$E195="",$G195="",$I195="",$J195="",$M195="",$O195="",$N195&lt;&gt;"Sí",AND($K195&lt;&gt;"",$L195="")),"Abierto","Cerrado")))</f>
        <v/>
      </c>
      <c r="Q195" s="7" t="n"/>
    </row>
    <row r="196">
      <c r="A196" s="4" t="n"/>
      <c r="B196" s="5" t="n"/>
      <c r="C196" s="6" t="n"/>
      <c r="D196" s="7" t="n"/>
      <c r="E196" s="5" t="n"/>
      <c r="F196" s="7" t="n"/>
      <c r="G196" s="5" t="n"/>
      <c r="H196" s="8" t="n"/>
      <c r="I196" s="5" t="n"/>
      <c r="J196" s="5" t="n"/>
      <c r="K196" s="4" t="n"/>
      <c r="L196" s="4" t="n"/>
      <c r="M196" s="7" t="n"/>
      <c r="N196" s="5" t="n"/>
      <c r="O196" s="7" t="n"/>
      <c r="P196" s="9">
        <f>IF($A196="","",IF(AND($K196&lt;&gt;"",$L196="",NOW()&gt;$K196),"Devolución de llamada vencida",IF(OR($B196="",$C196="",$D196="",$E196="",$G196="",$I196="",$J196="",$M196="",$O196="",$N196&lt;&gt;"Sí",AND($K196&lt;&gt;"",$L196="")),"Abierto","Cerrado")))</f>
        <v/>
      </c>
      <c r="Q196" s="7" t="n"/>
    </row>
    <row r="197">
      <c r="A197" s="4" t="n"/>
      <c r="B197" s="5" t="n"/>
      <c r="C197" s="6" t="n"/>
      <c r="D197" s="7" t="n"/>
      <c r="E197" s="5" t="n"/>
      <c r="F197" s="7" t="n"/>
      <c r="G197" s="5" t="n"/>
      <c r="H197" s="8" t="n"/>
      <c r="I197" s="5" t="n"/>
      <c r="J197" s="5" t="n"/>
      <c r="K197" s="4" t="n"/>
      <c r="L197" s="4" t="n"/>
      <c r="M197" s="7" t="n"/>
      <c r="N197" s="5" t="n"/>
      <c r="O197" s="7" t="n"/>
      <c r="P197" s="9">
        <f>IF($A197="","",IF(AND($K197&lt;&gt;"",$L197="",NOW()&gt;$K197),"Devolución de llamada vencida",IF(OR($B197="",$C197="",$D197="",$E197="",$G197="",$I197="",$J197="",$M197="",$O197="",$N197&lt;&gt;"Sí",AND($K197&lt;&gt;"",$L197="")),"Abierto","Cerrado")))</f>
        <v/>
      </c>
      <c r="Q197" s="7" t="n"/>
    </row>
    <row r="198">
      <c r="A198" s="4" t="n"/>
      <c r="B198" s="5" t="n"/>
      <c r="C198" s="6" t="n"/>
      <c r="D198" s="7" t="n"/>
      <c r="E198" s="5" t="n"/>
      <c r="F198" s="7" t="n"/>
      <c r="G198" s="5" t="n"/>
      <c r="H198" s="8" t="n"/>
      <c r="I198" s="5" t="n"/>
      <c r="J198" s="5" t="n"/>
      <c r="K198" s="4" t="n"/>
      <c r="L198" s="4" t="n"/>
      <c r="M198" s="7" t="n"/>
      <c r="N198" s="5" t="n"/>
      <c r="O198" s="7" t="n"/>
      <c r="P198" s="9">
        <f>IF($A198="","",IF(AND($K198&lt;&gt;"",$L198="",NOW()&gt;$K198),"Devolución de llamada vencida",IF(OR($B198="",$C198="",$D198="",$E198="",$G198="",$I198="",$J198="",$M198="",$O198="",$N198&lt;&gt;"Sí",AND($K198&lt;&gt;"",$L198="")),"Abierto","Cerrado")))</f>
        <v/>
      </c>
      <c r="Q198" s="7" t="n"/>
    </row>
    <row r="199">
      <c r="A199" s="4" t="n"/>
      <c r="B199" s="5" t="n"/>
      <c r="C199" s="6" t="n"/>
      <c r="D199" s="7" t="n"/>
      <c r="E199" s="5" t="n"/>
      <c r="F199" s="7" t="n"/>
      <c r="G199" s="5" t="n"/>
      <c r="H199" s="8" t="n"/>
      <c r="I199" s="5" t="n"/>
      <c r="J199" s="5" t="n"/>
      <c r="K199" s="4" t="n"/>
      <c r="L199" s="4" t="n"/>
      <c r="M199" s="7" t="n"/>
      <c r="N199" s="5" t="n"/>
      <c r="O199" s="7" t="n"/>
      <c r="P199" s="9">
        <f>IF($A199="","",IF(AND($K199&lt;&gt;"",$L199="",NOW()&gt;$K199),"Devolución de llamada vencida",IF(OR($B199="",$C199="",$D199="",$E199="",$G199="",$I199="",$J199="",$M199="",$O199="",$N199&lt;&gt;"Sí",AND($K199&lt;&gt;"",$L199="")),"Abierto","Cerrado")))</f>
        <v/>
      </c>
      <c r="Q199" s="7" t="n"/>
    </row>
    <row r="200">
      <c r="A200" s="4" t="n"/>
      <c r="B200" s="5" t="n"/>
      <c r="C200" s="6" t="n"/>
      <c r="D200" s="7" t="n"/>
      <c r="E200" s="5" t="n"/>
      <c r="F200" s="7" t="n"/>
      <c r="G200" s="5" t="n"/>
      <c r="H200" s="8" t="n"/>
      <c r="I200" s="5" t="n"/>
      <c r="J200" s="5" t="n"/>
      <c r="K200" s="4" t="n"/>
      <c r="L200" s="4" t="n"/>
      <c r="M200" s="7" t="n"/>
      <c r="N200" s="5" t="n"/>
      <c r="O200" s="7" t="n"/>
      <c r="P200" s="9">
        <f>IF($A200="","",IF(AND($K200&lt;&gt;"",$L200="",NOW()&gt;$K200),"Devolución de llamada vencida",IF(OR($B200="",$C200="",$D200="",$E200="",$G200="",$I200="",$J200="",$M200="",$O200="",$N200&lt;&gt;"Sí",AND($K200&lt;&gt;"",$L200="")),"Abierto","Cerrado")))</f>
        <v/>
      </c>
      <c r="Q200" s="7" t="n"/>
    </row>
    <row r="201">
      <c r="A201" s="4" t="n"/>
      <c r="B201" s="5" t="n"/>
      <c r="C201" s="6" t="n"/>
      <c r="D201" s="7" t="n"/>
      <c r="E201" s="5" t="n"/>
      <c r="F201" s="7" t="n"/>
      <c r="G201" s="5" t="n"/>
      <c r="H201" s="8" t="n"/>
      <c r="I201" s="5" t="n"/>
      <c r="J201" s="5" t="n"/>
      <c r="K201" s="4" t="n"/>
      <c r="L201" s="4" t="n"/>
      <c r="M201" s="7" t="n"/>
      <c r="N201" s="5" t="n"/>
      <c r="O201" s="7" t="n"/>
      <c r="P201" s="9">
        <f>IF($A201="","",IF(AND($K201&lt;&gt;"",$L201="",NOW()&gt;$K201),"Devolución de llamada vencida",IF(OR($B201="",$C201="",$D201="",$E201="",$G201="",$I201="",$J201="",$M201="",$O201="",$N201&lt;&gt;"Sí",AND($K201&lt;&gt;"",$L201="")),"Abierto","Cerrado")))</f>
        <v/>
      </c>
      <c r="Q201" s="7" t="n"/>
    </row>
    <row r="202">
      <c r="A202" s="4" t="n"/>
      <c r="B202" s="5" t="n"/>
      <c r="C202" s="6" t="n"/>
      <c r="D202" s="7" t="n"/>
      <c r="E202" s="5" t="n"/>
      <c r="F202" s="7" t="n"/>
      <c r="G202" s="5" t="n"/>
      <c r="H202" s="8" t="n"/>
      <c r="I202" s="5" t="n"/>
      <c r="J202" s="5" t="n"/>
      <c r="K202" s="4" t="n"/>
      <c r="L202" s="4" t="n"/>
      <c r="M202" s="7" t="n"/>
      <c r="N202" s="5" t="n"/>
      <c r="O202" s="7" t="n"/>
      <c r="P202" s="9">
        <f>IF($A202="","",IF(AND($K202&lt;&gt;"",$L202="",NOW()&gt;$K202),"Devolución de llamada vencida",IF(OR($B202="",$C202="",$D202="",$E202="",$G202="",$I202="",$J202="",$M202="",$O202="",$N202&lt;&gt;"Sí",AND($K202&lt;&gt;"",$L202="")),"Abierto","Cerrado")))</f>
        <v/>
      </c>
      <c r="Q202" s="7" t="n"/>
    </row>
    <row r="203">
      <c r="A203" s="4" t="n"/>
      <c r="B203" s="5" t="n"/>
      <c r="C203" s="6" t="n"/>
      <c r="D203" s="7" t="n"/>
      <c r="E203" s="5" t="n"/>
      <c r="F203" s="7" t="n"/>
      <c r="G203" s="5" t="n"/>
      <c r="H203" s="8" t="n"/>
      <c r="I203" s="5" t="n"/>
      <c r="J203" s="5" t="n"/>
      <c r="K203" s="4" t="n"/>
      <c r="L203" s="4" t="n"/>
      <c r="M203" s="7" t="n"/>
      <c r="N203" s="5" t="n"/>
      <c r="O203" s="7" t="n"/>
      <c r="P203" s="9">
        <f>IF($A203="","",IF(AND($K203&lt;&gt;"",$L203="",NOW()&gt;$K203),"Devolución de llamada vencida",IF(OR($B203="",$C203="",$D203="",$E203="",$G203="",$I203="",$J203="",$M203="",$O203="",$N203&lt;&gt;"Sí",AND($K203&lt;&gt;"",$L203="")),"Abierto","Cerrado")))</f>
        <v/>
      </c>
      <c r="Q203" s="7" t="n"/>
    </row>
    <row r="204">
      <c r="A204" s="4" t="n"/>
      <c r="B204" s="5" t="n"/>
      <c r="C204" s="6" t="n"/>
      <c r="D204" s="7" t="n"/>
      <c r="E204" s="5" t="n"/>
      <c r="F204" s="7" t="n"/>
      <c r="G204" s="5" t="n"/>
      <c r="H204" s="8" t="n"/>
      <c r="I204" s="5" t="n"/>
      <c r="J204" s="5" t="n"/>
      <c r="K204" s="4" t="n"/>
      <c r="L204" s="4" t="n"/>
      <c r="M204" s="7" t="n"/>
      <c r="N204" s="5" t="n"/>
      <c r="O204" s="7" t="n"/>
      <c r="P204" s="9">
        <f>IF($A204="","",IF(AND($K204&lt;&gt;"",$L204="",NOW()&gt;$K204),"Devolución de llamada vencida",IF(OR($B204="",$C204="",$D204="",$E204="",$G204="",$I204="",$J204="",$M204="",$O204="",$N204&lt;&gt;"Sí",AND($K204&lt;&gt;"",$L204="")),"Abierto","Cerrado")))</f>
        <v/>
      </c>
      <c r="Q204" s="7" t="n"/>
    </row>
  </sheetData>
  <autoFilter ref="A4:Q204"/>
  <conditionalFormatting sqref="P5:P204">
    <cfRule type="expression" priority="1" dxfId="0">
      <formula>P5="Devolución de llamada vencida"</formula>
    </cfRule>
    <cfRule type="expression" priority="2" dxfId="1">
      <formula>P5="Abierto"</formula>
    </cfRule>
    <cfRule type="expression" priority="3" dxfId="2">
      <formula>P5="Cerrado"</formula>
    </cfRule>
  </conditionalFormatting>
  <conditionalFormatting sqref="E5:E204">
    <cfRule type="expression" priority="4" dxfId="0">
      <formula>E5="Crítica"</formula>
    </cfRule>
  </conditionalFormatting>
  <dataValidations count="4">
    <dataValidation sqref="B5:B204" showDropDown="0" showInputMessage="0" showErrorMessage="0" allowBlank="1" type="list">
      <formula1>='Listas'!$A$5:$A$9</formula1>
    </dataValidation>
    <dataValidation sqref="D5:D204" showDropDown="0" showInputMessage="0" showErrorMessage="0" allowBlank="1" type="list">
      <formula1>='Listas'!$B$5:$B$19</formula1>
    </dataValidation>
    <dataValidation sqref="E5:E204" showDropDown="0" showInputMessage="0" showErrorMessage="0" allowBlank="1" type="list">
      <formula1>='Listas'!$C$5:$C$7</formula1>
    </dataValidation>
    <dataValidation sqref="G5:G204 I5:I204 J5:J204 N5:N204" showDropDown="0" showInputMessage="0" showErrorMessage="0" allowBlank="1" type="list">
      <formula1>='Listas'!$D$5:$D$6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5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0" customWidth="1" min="14" max="14"/>
    <col width="44" customWidth="1" min="15" max="15"/>
  </cols>
  <sheetData>
    <row r="1">
      <c r="A1" s="1" t="inlineStr">
        <is>
          <t>Ficha de calidad</t>
        </is>
      </c>
    </row>
    <row r="2">
      <c r="A2" s="2" t="inlineStr">
        <is>
          <t>Una fila por contacto evaluado. En cada criterio escribe Sí o No, o déjalo en blanco cuando no se aplique (por ejemplo, si no hubo espera). Puntuación = Sí / (Sí + No).</t>
        </is>
      </c>
    </row>
    <row r="3">
      <c r="A3" s="2" t="inlineStr">
        <is>
          <t>Qué significa cada criterio está en la hoja Listas. Evalúa 5 contactos por persona cada semana.</t>
        </is>
      </c>
    </row>
    <row r="4" ht="44" customHeight="1">
      <c r="A4" s="3" t="inlineStr">
        <is>
          <t>Evaluado el</t>
        </is>
      </c>
      <c r="B4" s="3" t="inlineStr">
        <is>
          <t>Contacto</t>
        </is>
      </c>
      <c r="C4" s="3" t="inlineStr">
        <is>
          <t>Canal</t>
        </is>
      </c>
      <c r="D4" s="3" t="inlineStr">
        <is>
          <t>Agente</t>
        </is>
      </c>
      <c r="E4" s="3" t="inlineStr">
        <is>
          <t>Evaluador</t>
        </is>
      </c>
      <c r="F4" s="3" t="inlineStr">
        <is>
          <t>1. Saludar</t>
        </is>
      </c>
      <c r="G4" s="3" t="inlineStr">
        <is>
          <t>2. Verificar</t>
        </is>
      </c>
      <c r="H4" s="3" t="inlineStr">
        <is>
          <t>3. Entender</t>
        </is>
      </c>
      <c r="I4" s="3" t="inlineStr">
        <is>
          <t>4. Resolver o derivar</t>
        </is>
      </c>
      <c r="J4" s="3" t="inlineStr">
        <is>
          <t>5. Espera y transferencia</t>
        </is>
      </c>
      <c r="K4" s="3" t="inlineStr">
        <is>
          <t>6. Confirmar</t>
        </is>
      </c>
      <c r="L4" s="3" t="inlineStr">
        <is>
          <t>7. Cerrar</t>
        </is>
      </c>
      <c r="M4" s="3" t="inlineStr">
        <is>
          <t>8. Registrar</t>
        </is>
      </c>
      <c r="N4" s="3" t="inlineStr">
        <is>
          <t>Puntuación</t>
        </is>
      </c>
      <c r="O4" s="3" t="inlineStr">
        <is>
          <t>Nota de mejora</t>
        </is>
      </c>
    </row>
    <row r="5">
      <c r="A5" s="10" t="n">
        <v>46302</v>
      </c>
      <c r="B5" s="7" t="inlineStr">
        <is>
          <t>Maya Collins, chat, 6 de octubre, 21:04</t>
        </is>
      </c>
      <c r="C5" s="5" t="inlineStr">
        <is>
          <t>Chat</t>
        </is>
      </c>
      <c r="D5" s="11" t="inlineStr">
        <is>
          <t>Nina Shah</t>
        </is>
      </c>
      <c r="E5" s="11" t="inlineStr">
        <is>
          <t>Carla Diaz</t>
        </is>
      </c>
      <c r="F5" s="5" t="inlineStr">
        <is>
          <t>Sí</t>
        </is>
      </c>
      <c r="G5" s="5" t="inlineStr">
        <is>
          <t>Sí</t>
        </is>
      </c>
      <c r="H5" s="5" t="inlineStr">
        <is>
          <t>Sí</t>
        </is>
      </c>
      <c r="I5" s="5" t="inlineStr">
        <is>
          <t>Sí</t>
        </is>
      </c>
      <c r="J5" s="5" t="n"/>
      <c r="K5" s="5" t="inlineStr">
        <is>
          <t>Sí</t>
        </is>
      </c>
      <c r="L5" s="5" t="inlineStr">
        <is>
          <t>Sí</t>
        </is>
      </c>
      <c r="M5" s="5" t="inlineStr">
        <is>
          <t>Sí</t>
        </is>
      </c>
      <c r="N5" s="12">
        <f>IF(COUNTIF($F5:$M5,"Sí")+COUNTIF($F5:$M5,"No")=0,"",COUNTIF($F5:$M5,"Sí")/(COUNTIF($F5:$M5,"Sí")+COUNTIF($F5:$M5,"No")))</f>
        <v/>
      </c>
      <c r="O5" s="7" t="inlineStr">
        <is>
          <t>Resumen claro; dio la franja y el número de la devolución de llamada.</t>
        </is>
      </c>
    </row>
    <row r="6">
      <c r="A6" s="10" t="n">
        <v>46302</v>
      </c>
      <c r="B6" s="7" t="inlineStr">
        <is>
          <t>Maya Collins, devolución de llamada, 7 de octubre, 09:32</t>
        </is>
      </c>
      <c r="C6" s="5" t="inlineStr">
        <is>
          <t>Teléfono</t>
        </is>
      </c>
      <c r="D6" s="11" t="inlineStr">
        <is>
          <t>Tom Reyes</t>
        </is>
      </c>
      <c r="E6" s="11" t="inlineStr">
        <is>
          <t>Carla Diaz</t>
        </is>
      </c>
      <c r="F6" s="5" t="inlineStr">
        <is>
          <t>Sí</t>
        </is>
      </c>
      <c r="G6" s="5" t="inlineStr">
        <is>
          <t>Sí</t>
        </is>
      </c>
      <c r="H6" s="5" t="inlineStr">
        <is>
          <t>Sí</t>
        </is>
      </c>
      <c r="I6" s="5" t="inlineStr">
        <is>
          <t>Sí</t>
        </is>
      </c>
      <c r="J6" s="5" t="inlineStr">
        <is>
          <t>Sí</t>
        </is>
      </c>
      <c r="K6" s="5" t="inlineStr">
        <is>
          <t>Sí</t>
        </is>
      </c>
      <c r="L6" s="5" t="inlineStr">
        <is>
          <t>Sí</t>
        </is>
      </c>
      <c r="M6" s="5" t="inlineStr">
        <is>
          <t>Sí</t>
        </is>
      </c>
      <c r="N6" s="12">
        <f>IF(COUNTIF($F6:$M6,"Sí")+COUNTIF($F6:$M6,"No")=0,"",COUNTIF($F6:$M6,"Sí")/(COUNTIF($F6:$M6,"Sí")+COUNTIF($F6:$M6,"No")))</f>
        <v/>
      </c>
      <c r="O6" s="7" t="inlineStr">
        <is>
          <t>Pidió permiso antes de la espera y volvió a los 90 segundos.</t>
        </is>
      </c>
    </row>
    <row r="7">
      <c r="A7" s="10" t="n">
        <v>46297</v>
      </c>
      <c r="B7" s="7" t="inlineStr">
        <is>
          <t>Robert Hayes, teléfono, 1 de octubre, 09:15</t>
        </is>
      </c>
      <c r="C7" s="5" t="inlineStr">
        <is>
          <t>Teléfono</t>
        </is>
      </c>
      <c r="D7" s="11" t="inlineStr">
        <is>
          <t>Lena Fischer</t>
        </is>
      </c>
      <c r="E7" s="11" t="inlineStr">
        <is>
          <t>Carla Diaz</t>
        </is>
      </c>
      <c r="F7" s="5" t="inlineStr">
        <is>
          <t>Sí</t>
        </is>
      </c>
      <c r="G7" s="5" t="inlineStr">
        <is>
          <t>Sí</t>
        </is>
      </c>
      <c r="H7" s="5" t="inlineStr">
        <is>
          <t>Sí</t>
        </is>
      </c>
      <c r="I7" s="5" t="inlineStr">
        <is>
          <t>Sí</t>
        </is>
      </c>
      <c r="J7" s="5" t="n"/>
      <c r="K7" s="5" t="inlineStr">
        <is>
          <t>No</t>
        </is>
      </c>
      <c r="L7" s="5" t="inlineStr">
        <is>
          <t>Sí</t>
        </is>
      </c>
      <c r="M7" s="5" t="inlineStr">
        <is>
          <t>Sí</t>
        </is>
      </c>
      <c r="N7" s="12">
        <f>IF(COUNTIF($F7:$M7,"Sí")+COUNTIF($F7:$M7,"No")=0,"",COUNTIF($F7:$M7,"Sí")/(COUNTIF($F7:$M7,"Sí")+COUNTIF($F7:$M7,"No")))</f>
        <v/>
      </c>
      <c r="O7" s="7" t="inlineStr">
        <is>
          <t>Reembolso hecho, pero no repitió el siguiente paso.</t>
        </is>
      </c>
    </row>
    <row r="8">
      <c r="A8" s="10" t="n">
        <v>46301</v>
      </c>
      <c r="B8" s="7" t="inlineStr">
        <is>
          <t>James Whitaker, chat, 5 de octubre, 13:10</t>
        </is>
      </c>
      <c r="C8" s="5" t="inlineStr">
        <is>
          <t>Chat</t>
        </is>
      </c>
      <c r="D8" s="11" t="inlineStr">
        <is>
          <t>Nina Shah</t>
        </is>
      </c>
      <c r="E8" s="11" t="inlineStr">
        <is>
          <t>Carla Diaz</t>
        </is>
      </c>
      <c r="F8" s="5" t="inlineStr">
        <is>
          <t>Sí</t>
        </is>
      </c>
      <c r="G8" s="5" t="inlineStr">
        <is>
          <t>Sí</t>
        </is>
      </c>
      <c r="H8" s="5" t="inlineStr">
        <is>
          <t>Sí</t>
        </is>
      </c>
      <c r="I8" s="5" t="inlineStr">
        <is>
          <t>Sí</t>
        </is>
      </c>
      <c r="J8" s="5" t="inlineStr">
        <is>
          <t>No</t>
        </is>
      </c>
      <c r="K8" s="5" t="inlineStr">
        <is>
          <t>Sí</t>
        </is>
      </c>
      <c r="L8" s="5" t="inlineStr">
        <is>
          <t>Sí</t>
        </is>
      </c>
      <c r="M8" s="5" t="inlineStr">
        <is>
          <t>No</t>
        </is>
      </c>
      <c r="N8" s="12">
        <f>IF(COUNTIF($F8:$M8,"Sí")+COUNTIF($F8:$M8,"No")=0,"",COUNTIF($F8:$M8,"Sí")/(COUNTIF($F8:$M8,"Sí")+COUNTIF($F8:$M8,"No")))</f>
        <v/>
      </c>
      <c r="O8" s="7" t="inlineStr">
        <is>
          <t>Chat en silencio 6 minutos durante el traspaso; sin tarea de devolución de llamada.</t>
        </is>
      </c>
    </row>
    <row r="9">
      <c r="A9" s="10" t="n">
        <v>46300</v>
      </c>
      <c r="B9" s="7" t="inlineStr">
        <is>
          <t>Sofia Marin, teléfono, 3 de octubre, 18:20</t>
        </is>
      </c>
      <c r="C9" s="5" t="inlineStr">
        <is>
          <t>Teléfono</t>
        </is>
      </c>
      <c r="D9" s="11" t="inlineStr">
        <is>
          <t>Ben Ortiz</t>
        </is>
      </c>
      <c r="E9" s="11" t="inlineStr">
        <is>
          <t>Carla Diaz</t>
        </is>
      </c>
      <c r="F9" s="5" t="inlineStr">
        <is>
          <t>Sí</t>
        </is>
      </c>
      <c r="G9" s="5" t="inlineStr">
        <is>
          <t>Sí</t>
        </is>
      </c>
      <c r="H9" s="5" t="inlineStr">
        <is>
          <t>Sí</t>
        </is>
      </c>
      <c r="I9" s="5" t="inlineStr">
        <is>
          <t>Sí</t>
        </is>
      </c>
      <c r="J9" s="5" t="inlineStr">
        <is>
          <t>Sí</t>
        </is>
      </c>
      <c r="K9" s="5" t="inlineStr">
        <is>
          <t>Sí</t>
        </is>
      </c>
      <c r="L9" s="5" t="inlineStr">
        <is>
          <t>Sí</t>
        </is>
      </c>
      <c r="M9" s="5" t="inlineStr">
        <is>
          <t>Sí</t>
        </is>
      </c>
      <c r="N9" s="12">
        <f>IF(COUNTIF($F9:$M9,"Sí")+COUNTIF($F9:$M9,"No")=0,"",COUNTIF($F9:$M9,"Sí")/(COUNTIF($F9:$M9,"Sí")+COUNTIF($F9:$M9,"No")))</f>
        <v/>
      </c>
      <c r="O9" s="7" t="inlineStr">
        <is>
          <t>Primero la seguridad: desenchufar y luego transferencia asistida con un resumen.</t>
        </is>
      </c>
    </row>
    <row r="10">
      <c r="A10" s="10" t="n">
        <v>46303</v>
      </c>
      <c r="B10" s="7" t="inlineStr">
        <is>
          <t>Ethan Cole, chat, 7 de octubre, 15:30</t>
        </is>
      </c>
      <c r="C10" s="5" t="inlineStr">
        <is>
          <t>Chat</t>
        </is>
      </c>
      <c r="D10" s="11" t="inlineStr">
        <is>
          <t>Nina Shah</t>
        </is>
      </c>
      <c r="E10" s="11" t="inlineStr">
        <is>
          <t>Carla Diaz</t>
        </is>
      </c>
      <c r="F10" s="5" t="inlineStr">
        <is>
          <t>Sí</t>
        </is>
      </c>
      <c r="G10" s="5" t="inlineStr">
        <is>
          <t>Sí</t>
        </is>
      </c>
      <c r="H10" s="5" t="inlineStr">
        <is>
          <t>Sí</t>
        </is>
      </c>
      <c r="I10" s="5" t="inlineStr">
        <is>
          <t>Sí</t>
        </is>
      </c>
      <c r="J10" s="5" t="n"/>
      <c r="K10" s="5" t="inlineStr">
        <is>
          <t>No</t>
        </is>
      </c>
      <c r="L10" s="5" t="inlineStr">
        <is>
          <t>No</t>
        </is>
      </c>
      <c r="M10" s="5" t="inlineStr">
        <is>
          <t>Sí</t>
        </is>
      </c>
      <c r="N10" s="12">
        <f>IF(COUNTIF($F10:$M10,"Sí")+COUNTIF($F10:$M10,"No")=0,"",COUNTIF($F10:$M10,"Sí")/(COUNTIF($F10:$M10,"Sí")+COUNTIF($F10:$M10,"No")))</f>
        <v/>
      </c>
      <c r="O10" s="7" t="inlineStr">
        <is>
          <t>El cliente se fue antes de confirmar el siguiente paso; sin frase de cierre.</t>
        </is>
      </c>
    </row>
    <row r="11">
      <c r="A11" s="10" t="n"/>
      <c r="B11" s="7" t="n"/>
      <c r="C11" s="5" t="n"/>
      <c r="D11" s="11" t="n"/>
      <c r="E11" s="11" t="n"/>
      <c r="F11" s="5" t="n"/>
      <c r="G11" s="5" t="n"/>
      <c r="H11" s="5" t="n"/>
      <c r="I11" s="5" t="n"/>
      <c r="J11" s="5" t="n"/>
      <c r="K11" s="5" t="n"/>
      <c r="L11" s="5" t="n"/>
      <c r="M11" s="5" t="n"/>
      <c r="N11" s="12">
        <f>IF(COUNTIF($F11:$M11,"Sí")+COUNTIF($F11:$M11,"No")=0,"",COUNTIF($F11:$M11,"Sí")/(COUNTIF($F11:$M11,"Sí")+COUNTIF($F11:$M11,"No")))</f>
        <v/>
      </c>
      <c r="O11" s="7" t="n"/>
    </row>
    <row r="12">
      <c r="A12" s="10" t="n"/>
      <c r="B12" s="7" t="n"/>
      <c r="C12" s="5" t="n"/>
      <c r="D12" s="11" t="n"/>
      <c r="E12" s="11" t="n"/>
      <c r="F12" s="5" t="n"/>
      <c r="G12" s="5" t="n"/>
      <c r="H12" s="5" t="n"/>
      <c r="I12" s="5" t="n"/>
      <c r="J12" s="5" t="n"/>
      <c r="K12" s="5" t="n"/>
      <c r="L12" s="5" t="n"/>
      <c r="M12" s="5" t="n"/>
      <c r="N12" s="12">
        <f>IF(COUNTIF($F12:$M12,"Sí")+COUNTIF($F12:$M12,"No")=0,"",COUNTIF($F12:$M12,"Sí")/(COUNTIF($F12:$M12,"Sí")+COUNTIF($F12:$M12,"No")))</f>
        <v/>
      </c>
      <c r="O12" s="7" t="n"/>
    </row>
    <row r="13">
      <c r="A13" s="10" t="n"/>
      <c r="B13" s="7" t="n"/>
      <c r="C13" s="5" t="n"/>
      <c r="D13" s="11" t="n"/>
      <c r="E13" s="11" t="n"/>
      <c r="F13" s="5" t="n"/>
      <c r="G13" s="5" t="n"/>
      <c r="H13" s="5" t="n"/>
      <c r="I13" s="5" t="n"/>
      <c r="J13" s="5" t="n"/>
      <c r="K13" s="5" t="n"/>
      <c r="L13" s="5" t="n"/>
      <c r="M13" s="5" t="n"/>
      <c r="N13" s="12">
        <f>IF(COUNTIF($F13:$M13,"Sí")+COUNTIF($F13:$M13,"No")=0,"",COUNTIF($F13:$M13,"Sí")/(COUNTIF($F13:$M13,"Sí")+COUNTIF($F13:$M13,"No")))</f>
        <v/>
      </c>
      <c r="O13" s="7" t="n"/>
    </row>
    <row r="14">
      <c r="A14" s="10" t="n"/>
      <c r="B14" s="7" t="n"/>
      <c r="C14" s="5" t="n"/>
      <c r="D14" s="11" t="n"/>
      <c r="E14" s="11" t="n"/>
      <c r="F14" s="5" t="n"/>
      <c r="G14" s="5" t="n"/>
      <c r="H14" s="5" t="n"/>
      <c r="I14" s="5" t="n"/>
      <c r="J14" s="5" t="n"/>
      <c r="K14" s="5" t="n"/>
      <c r="L14" s="5" t="n"/>
      <c r="M14" s="5" t="n"/>
      <c r="N14" s="12">
        <f>IF(COUNTIF($F14:$M14,"Sí")+COUNTIF($F14:$M14,"No")=0,"",COUNTIF($F14:$M14,"Sí")/(COUNTIF($F14:$M14,"Sí")+COUNTIF($F14:$M14,"No")))</f>
        <v/>
      </c>
      <c r="O14" s="7" t="n"/>
    </row>
    <row r="15">
      <c r="A15" s="10" t="n"/>
      <c r="B15" s="7" t="n"/>
      <c r="C15" s="5" t="n"/>
      <c r="D15" s="11" t="n"/>
      <c r="E15" s="11" t="n"/>
      <c r="F15" s="5" t="n"/>
      <c r="G15" s="5" t="n"/>
      <c r="H15" s="5" t="n"/>
      <c r="I15" s="5" t="n"/>
      <c r="J15" s="5" t="n"/>
      <c r="K15" s="5" t="n"/>
      <c r="L15" s="5" t="n"/>
      <c r="M15" s="5" t="n"/>
      <c r="N15" s="12">
        <f>IF(COUNTIF($F15:$M15,"Sí")+COUNTIF($F15:$M15,"No")=0,"",COUNTIF($F15:$M15,"Sí")/(COUNTIF($F15:$M15,"Sí")+COUNTIF($F15:$M15,"No")))</f>
        <v/>
      </c>
      <c r="O15" s="7" t="n"/>
    </row>
    <row r="16">
      <c r="A16" s="10" t="n"/>
      <c r="B16" s="7" t="n"/>
      <c r="C16" s="5" t="n"/>
      <c r="D16" s="11" t="n"/>
      <c r="E16" s="11" t="n"/>
      <c r="F16" s="5" t="n"/>
      <c r="G16" s="5" t="n"/>
      <c r="H16" s="5" t="n"/>
      <c r="I16" s="5" t="n"/>
      <c r="J16" s="5" t="n"/>
      <c r="K16" s="5" t="n"/>
      <c r="L16" s="5" t="n"/>
      <c r="M16" s="5" t="n"/>
      <c r="N16" s="12">
        <f>IF(COUNTIF($F16:$M16,"Sí")+COUNTIF($F16:$M16,"No")=0,"",COUNTIF($F16:$M16,"Sí")/(COUNTIF($F16:$M16,"Sí")+COUNTIF($F16:$M16,"No")))</f>
        <v/>
      </c>
      <c r="O16" s="7" t="n"/>
    </row>
    <row r="17">
      <c r="A17" s="10" t="n"/>
      <c r="B17" s="7" t="n"/>
      <c r="C17" s="5" t="n"/>
      <c r="D17" s="11" t="n"/>
      <c r="E17" s="11" t="n"/>
      <c r="F17" s="5" t="n"/>
      <c r="G17" s="5" t="n"/>
      <c r="H17" s="5" t="n"/>
      <c r="I17" s="5" t="n"/>
      <c r="J17" s="5" t="n"/>
      <c r="K17" s="5" t="n"/>
      <c r="L17" s="5" t="n"/>
      <c r="M17" s="5" t="n"/>
      <c r="N17" s="12">
        <f>IF(COUNTIF($F17:$M17,"Sí")+COUNTIF($F17:$M17,"No")=0,"",COUNTIF($F17:$M17,"Sí")/(COUNTIF($F17:$M17,"Sí")+COUNTIF($F17:$M17,"No")))</f>
        <v/>
      </c>
      <c r="O17" s="7" t="n"/>
    </row>
    <row r="18">
      <c r="A18" s="10" t="n"/>
      <c r="B18" s="7" t="n"/>
      <c r="C18" s="5" t="n"/>
      <c r="D18" s="11" t="n"/>
      <c r="E18" s="11" t="n"/>
      <c r="F18" s="5" t="n"/>
      <c r="G18" s="5" t="n"/>
      <c r="H18" s="5" t="n"/>
      <c r="I18" s="5" t="n"/>
      <c r="J18" s="5" t="n"/>
      <c r="K18" s="5" t="n"/>
      <c r="L18" s="5" t="n"/>
      <c r="M18" s="5" t="n"/>
      <c r="N18" s="12">
        <f>IF(COUNTIF($F18:$M18,"Sí")+COUNTIF($F18:$M18,"No")=0,"",COUNTIF($F18:$M18,"Sí")/(COUNTIF($F18:$M18,"Sí")+COUNTIF($F18:$M18,"No")))</f>
        <v/>
      </c>
      <c r="O18" s="7" t="n"/>
    </row>
    <row r="19">
      <c r="A19" s="10" t="n"/>
      <c r="B19" s="7" t="n"/>
      <c r="C19" s="5" t="n"/>
      <c r="D19" s="11" t="n"/>
      <c r="E19" s="11" t="n"/>
      <c r="F19" s="5" t="n"/>
      <c r="G19" s="5" t="n"/>
      <c r="H19" s="5" t="n"/>
      <c r="I19" s="5" t="n"/>
      <c r="J19" s="5" t="n"/>
      <c r="K19" s="5" t="n"/>
      <c r="L19" s="5" t="n"/>
      <c r="M19" s="5" t="n"/>
      <c r="N19" s="12">
        <f>IF(COUNTIF($F19:$M19,"Sí")+COUNTIF($F19:$M19,"No")=0,"",COUNTIF($F19:$M19,"Sí")/(COUNTIF($F19:$M19,"Sí")+COUNTIF($F19:$M19,"No")))</f>
        <v/>
      </c>
      <c r="O19" s="7" t="n"/>
    </row>
    <row r="20">
      <c r="A20" s="10" t="n"/>
      <c r="B20" s="7" t="n"/>
      <c r="C20" s="5" t="n"/>
      <c r="D20" s="11" t="n"/>
      <c r="E20" s="11" t="n"/>
      <c r="F20" s="5" t="n"/>
      <c r="G20" s="5" t="n"/>
      <c r="H20" s="5" t="n"/>
      <c r="I20" s="5" t="n"/>
      <c r="J20" s="5" t="n"/>
      <c r="K20" s="5" t="n"/>
      <c r="L20" s="5" t="n"/>
      <c r="M20" s="5" t="n"/>
      <c r="N20" s="12">
        <f>IF(COUNTIF($F20:$M20,"Sí")+COUNTIF($F20:$M20,"No")=0,"",COUNTIF($F20:$M20,"Sí")/(COUNTIF($F20:$M20,"Sí")+COUNTIF($F20:$M20,"No")))</f>
        <v/>
      </c>
      <c r="O20" s="7" t="n"/>
    </row>
    <row r="21">
      <c r="A21" s="10" t="n"/>
      <c r="B21" s="7" t="n"/>
      <c r="C21" s="5" t="n"/>
      <c r="D21" s="11" t="n"/>
      <c r="E21" s="11" t="n"/>
      <c r="F21" s="5" t="n"/>
      <c r="G21" s="5" t="n"/>
      <c r="H21" s="5" t="n"/>
      <c r="I21" s="5" t="n"/>
      <c r="J21" s="5" t="n"/>
      <c r="K21" s="5" t="n"/>
      <c r="L21" s="5" t="n"/>
      <c r="M21" s="5" t="n"/>
      <c r="N21" s="12">
        <f>IF(COUNTIF($F21:$M21,"Sí")+COUNTIF($F21:$M21,"No")=0,"",COUNTIF($F21:$M21,"Sí")/(COUNTIF($F21:$M21,"Sí")+COUNTIF($F21:$M21,"No")))</f>
        <v/>
      </c>
      <c r="O21" s="7" t="n"/>
    </row>
    <row r="22">
      <c r="A22" s="10" t="n"/>
      <c r="B22" s="7" t="n"/>
      <c r="C22" s="5" t="n"/>
      <c r="D22" s="11" t="n"/>
      <c r="E22" s="11" t="n"/>
      <c r="F22" s="5" t="n"/>
      <c r="G22" s="5" t="n"/>
      <c r="H22" s="5" t="n"/>
      <c r="I22" s="5" t="n"/>
      <c r="J22" s="5" t="n"/>
      <c r="K22" s="5" t="n"/>
      <c r="L22" s="5" t="n"/>
      <c r="M22" s="5" t="n"/>
      <c r="N22" s="12">
        <f>IF(COUNTIF($F22:$M22,"Sí")+COUNTIF($F22:$M22,"No")=0,"",COUNTIF($F22:$M22,"Sí")/(COUNTIF($F22:$M22,"Sí")+COUNTIF($F22:$M22,"No")))</f>
        <v/>
      </c>
      <c r="O22" s="7" t="n"/>
    </row>
    <row r="23">
      <c r="A23" s="10" t="n"/>
      <c r="B23" s="7" t="n"/>
      <c r="C23" s="5" t="n"/>
      <c r="D23" s="11" t="n"/>
      <c r="E23" s="11" t="n"/>
      <c r="F23" s="5" t="n"/>
      <c r="G23" s="5" t="n"/>
      <c r="H23" s="5" t="n"/>
      <c r="I23" s="5" t="n"/>
      <c r="J23" s="5" t="n"/>
      <c r="K23" s="5" t="n"/>
      <c r="L23" s="5" t="n"/>
      <c r="M23" s="5" t="n"/>
      <c r="N23" s="12">
        <f>IF(COUNTIF($F23:$M23,"Sí")+COUNTIF($F23:$M23,"No")=0,"",COUNTIF($F23:$M23,"Sí")/(COUNTIF($F23:$M23,"Sí")+COUNTIF($F23:$M23,"No")))</f>
        <v/>
      </c>
      <c r="O23" s="7" t="n"/>
    </row>
    <row r="24">
      <c r="A24" s="10" t="n"/>
      <c r="B24" s="7" t="n"/>
      <c r="C24" s="5" t="n"/>
      <c r="D24" s="11" t="n"/>
      <c r="E24" s="11" t="n"/>
      <c r="F24" s="5" t="n"/>
      <c r="G24" s="5" t="n"/>
      <c r="H24" s="5" t="n"/>
      <c r="I24" s="5" t="n"/>
      <c r="J24" s="5" t="n"/>
      <c r="K24" s="5" t="n"/>
      <c r="L24" s="5" t="n"/>
      <c r="M24" s="5" t="n"/>
      <c r="N24" s="12">
        <f>IF(COUNTIF($F24:$M24,"Sí")+COUNTIF($F24:$M24,"No")=0,"",COUNTIF($F24:$M24,"Sí")/(COUNTIF($F24:$M24,"Sí")+COUNTIF($F24:$M24,"No")))</f>
        <v/>
      </c>
      <c r="O24" s="7" t="n"/>
    </row>
    <row r="25">
      <c r="A25" s="10" t="n"/>
      <c r="B25" s="7" t="n"/>
      <c r="C25" s="5" t="n"/>
      <c r="D25" s="11" t="n"/>
      <c r="E25" s="11" t="n"/>
      <c r="F25" s="5" t="n"/>
      <c r="G25" s="5" t="n"/>
      <c r="H25" s="5" t="n"/>
      <c r="I25" s="5" t="n"/>
      <c r="J25" s="5" t="n"/>
      <c r="K25" s="5" t="n"/>
      <c r="L25" s="5" t="n"/>
      <c r="M25" s="5" t="n"/>
      <c r="N25" s="12">
        <f>IF(COUNTIF($F25:$M25,"Sí")+COUNTIF($F25:$M25,"No")=0,"",COUNTIF($F25:$M25,"Sí")/(COUNTIF($F25:$M25,"Sí")+COUNTIF($F25:$M25,"No")))</f>
        <v/>
      </c>
      <c r="O25" s="7" t="n"/>
    </row>
    <row r="26">
      <c r="A26" s="10" t="n"/>
      <c r="B26" s="7" t="n"/>
      <c r="C26" s="5" t="n"/>
      <c r="D26" s="11" t="n"/>
      <c r="E26" s="11" t="n"/>
      <c r="F26" s="5" t="n"/>
      <c r="G26" s="5" t="n"/>
      <c r="H26" s="5" t="n"/>
      <c r="I26" s="5" t="n"/>
      <c r="J26" s="5" t="n"/>
      <c r="K26" s="5" t="n"/>
      <c r="L26" s="5" t="n"/>
      <c r="M26" s="5" t="n"/>
      <c r="N26" s="12">
        <f>IF(COUNTIF($F26:$M26,"Sí")+COUNTIF($F26:$M26,"No")=0,"",COUNTIF($F26:$M26,"Sí")/(COUNTIF($F26:$M26,"Sí")+COUNTIF($F26:$M26,"No")))</f>
        <v/>
      </c>
      <c r="O26" s="7" t="n"/>
    </row>
    <row r="27">
      <c r="A27" s="10" t="n"/>
      <c r="B27" s="7" t="n"/>
      <c r="C27" s="5" t="n"/>
      <c r="D27" s="11" t="n"/>
      <c r="E27" s="11" t="n"/>
      <c r="F27" s="5" t="n"/>
      <c r="G27" s="5" t="n"/>
      <c r="H27" s="5" t="n"/>
      <c r="I27" s="5" t="n"/>
      <c r="J27" s="5" t="n"/>
      <c r="K27" s="5" t="n"/>
      <c r="L27" s="5" t="n"/>
      <c r="M27" s="5" t="n"/>
      <c r="N27" s="12">
        <f>IF(COUNTIF($F27:$M27,"Sí")+COUNTIF($F27:$M27,"No")=0,"",COUNTIF($F27:$M27,"Sí")/(COUNTIF($F27:$M27,"Sí")+COUNTIF($F27:$M27,"No")))</f>
        <v/>
      </c>
      <c r="O27" s="7" t="n"/>
    </row>
    <row r="28">
      <c r="A28" s="10" t="n"/>
      <c r="B28" s="7" t="n"/>
      <c r="C28" s="5" t="n"/>
      <c r="D28" s="11" t="n"/>
      <c r="E28" s="11" t="n"/>
      <c r="F28" s="5" t="n"/>
      <c r="G28" s="5" t="n"/>
      <c r="H28" s="5" t="n"/>
      <c r="I28" s="5" t="n"/>
      <c r="J28" s="5" t="n"/>
      <c r="K28" s="5" t="n"/>
      <c r="L28" s="5" t="n"/>
      <c r="M28" s="5" t="n"/>
      <c r="N28" s="12">
        <f>IF(COUNTIF($F28:$M28,"Sí")+COUNTIF($F28:$M28,"No")=0,"",COUNTIF($F28:$M28,"Sí")/(COUNTIF($F28:$M28,"Sí")+COUNTIF($F28:$M28,"No")))</f>
        <v/>
      </c>
      <c r="O28" s="7" t="n"/>
    </row>
    <row r="29">
      <c r="A29" s="10" t="n"/>
      <c r="B29" s="7" t="n"/>
      <c r="C29" s="5" t="n"/>
      <c r="D29" s="11" t="n"/>
      <c r="E29" s="11" t="n"/>
      <c r="F29" s="5" t="n"/>
      <c r="G29" s="5" t="n"/>
      <c r="H29" s="5" t="n"/>
      <c r="I29" s="5" t="n"/>
      <c r="J29" s="5" t="n"/>
      <c r="K29" s="5" t="n"/>
      <c r="L29" s="5" t="n"/>
      <c r="M29" s="5" t="n"/>
      <c r="N29" s="12">
        <f>IF(COUNTIF($F29:$M29,"Sí")+COUNTIF($F29:$M29,"No")=0,"",COUNTIF($F29:$M29,"Sí")/(COUNTIF($F29:$M29,"Sí")+COUNTIF($F29:$M29,"No")))</f>
        <v/>
      </c>
      <c r="O29" s="7" t="n"/>
    </row>
    <row r="30">
      <c r="A30" s="10" t="n"/>
      <c r="B30" s="7" t="n"/>
      <c r="C30" s="5" t="n"/>
      <c r="D30" s="11" t="n"/>
      <c r="E30" s="11" t="n"/>
      <c r="F30" s="5" t="n"/>
      <c r="G30" s="5" t="n"/>
      <c r="H30" s="5" t="n"/>
      <c r="I30" s="5" t="n"/>
      <c r="J30" s="5" t="n"/>
      <c r="K30" s="5" t="n"/>
      <c r="L30" s="5" t="n"/>
      <c r="M30" s="5" t="n"/>
      <c r="N30" s="12">
        <f>IF(COUNTIF($F30:$M30,"Sí")+COUNTIF($F30:$M30,"No")=0,"",COUNTIF($F30:$M30,"Sí")/(COUNTIF($F30:$M30,"Sí")+COUNTIF($F30:$M30,"No")))</f>
        <v/>
      </c>
      <c r="O30" s="7" t="n"/>
    </row>
    <row r="31">
      <c r="A31" s="10" t="n"/>
      <c r="B31" s="7" t="n"/>
      <c r="C31" s="5" t="n"/>
      <c r="D31" s="11" t="n"/>
      <c r="E31" s="11" t="n"/>
      <c r="F31" s="5" t="n"/>
      <c r="G31" s="5" t="n"/>
      <c r="H31" s="5" t="n"/>
      <c r="I31" s="5" t="n"/>
      <c r="J31" s="5" t="n"/>
      <c r="K31" s="5" t="n"/>
      <c r="L31" s="5" t="n"/>
      <c r="M31" s="5" t="n"/>
      <c r="N31" s="12">
        <f>IF(COUNTIF($F31:$M31,"Sí")+COUNTIF($F31:$M31,"No")=0,"",COUNTIF($F31:$M31,"Sí")/(COUNTIF($F31:$M31,"Sí")+COUNTIF($F31:$M31,"No")))</f>
        <v/>
      </c>
      <c r="O31" s="7" t="n"/>
    </row>
    <row r="32">
      <c r="A32" s="10" t="n"/>
      <c r="B32" s="7" t="n"/>
      <c r="C32" s="5" t="n"/>
      <c r="D32" s="11" t="n"/>
      <c r="E32" s="11" t="n"/>
      <c r="F32" s="5" t="n"/>
      <c r="G32" s="5" t="n"/>
      <c r="H32" s="5" t="n"/>
      <c r="I32" s="5" t="n"/>
      <c r="J32" s="5" t="n"/>
      <c r="K32" s="5" t="n"/>
      <c r="L32" s="5" t="n"/>
      <c r="M32" s="5" t="n"/>
      <c r="N32" s="12">
        <f>IF(COUNTIF($F32:$M32,"Sí")+COUNTIF($F32:$M32,"No")=0,"",COUNTIF($F32:$M32,"Sí")/(COUNTIF($F32:$M32,"Sí")+COUNTIF($F32:$M32,"No")))</f>
        <v/>
      </c>
      <c r="O32" s="7" t="n"/>
    </row>
    <row r="33">
      <c r="A33" s="10" t="n"/>
      <c r="B33" s="7" t="n"/>
      <c r="C33" s="5" t="n"/>
      <c r="D33" s="11" t="n"/>
      <c r="E33" s="11" t="n"/>
      <c r="F33" s="5" t="n"/>
      <c r="G33" s="5" t="n"/>
      <c r="H33" s="5" t="n"/>
      <c r="I33" s="5" t="n"/>
      <c r="J33" s="5" t="n"/>
      <c r="K33" s="5" t="n"/>
      <c r="L33" s="5" t="n"/>
      <c r="M33" s="5" t="n"/>
      <c r="N33" s="12">
        <f>IF(COUNTIF($F33:$M33,"Sí")+COUNTIF($F33:$M33,"No")=0,"",COUNTIF($F33:$M33,"Sí")/(COUNTIF($F33:$M33,"Sí")+COUNTIF($F33:$M33,"No")))</f>
        <v/>
      </c>
      <c r="O33" s="7" t="n"/>
    </row>
    <row r="34">
      <c r="A34" s="10" t="n"/>
      <c r="B34" s="7" t="n"/>
      <c r="C34" s="5" t="n"/>
      <c r="D34" s="11" t="n"/>
      <c r="E34" s="11" t="n"/>
      <c r="F34" s="5" t="n"/>
      <c r="G34" s="5" t="n"/>
      <c r="H34" s="5" t="n"/>
      <c r="I34" s="5" t="n"/>
      <c r="J34" s="5" t="n"/>
      <c r="K34" s="5" t="n"/>
      <c r="L34" s="5" t="n"/>
      <c r="M34" s="5" t="n"/>
      <c r="N34" s="12">
        <f>IF(COUNTIF($F34:$M34,"Sí")+COUNTIF($F34:$M34,"No")=0,"",COUNTIF($F34:$M34,"Sí")/(COUNTIF($F34:$M34,"Sí")+COUNTIF($F34:$M34,"No")))</f>
        <v/>
      </c>
      <c r="O34" s="7" t="n"/>
    </row>
    <row r="35">
      <c r="A35" s="10" t="n"/>
      <c r="B35" s="7" t="n"/>
      <c r="C35" s="5" t="n"/>
      <c r="D35" s="11" t="n"/>
      <c r="E35" s="11" t="n"/>
      <c r="F35" s="5" t="n"/>
      <c r="G35" s="5" t="n"/>
      <c r="H35" s="5" t="n"/>
      <c r="I35" s="5" t="n"/>
      <c r="J35" s="5" t="n"/>
      <c r="K35" s="5" t="n"/>
      <c r="L35" s="5" t="n"/>
      <c r="M35" s="5" t="n"/>
      <c r="N35" s="12">
        <f>IF(COUNTIF($F35:$M35,"Sí")+COUNTIF($F35:$M35,"No")=0,"",COUNTIF($F35:$M35,"Sí")/(COUNTIF($F35:$M35,"Sí")+COUNTIF($F35:$M35,"No")))</f>
        <v/>
      </c>
      <c r="O35" s="7" t="n"/>
    </row>
    <row r="36">
      <c r="A36" s="10" t="n"/>
      <c r="B36" s="7" t="n"/>
      <c r="C36" s="5" t="n"/>
      <c r="D36" s="11" t="n"/>
      <c r="E36" s="11" t="n"/>
      <c r="F36" s="5" t="n"/>
      <c r="G36" s="5" t="n"/>
      <c r="H36" s="5" t="n"/>
      <c r="I36" s="5" t="n"/>
      <c r="J36" s="5" t="n"/>
      <c r="K36" s="5" t="n"/>
      <c r="L36" s="5" t="n"/>
      <c r="M36" s="5" t="n"/>
      <c r="N36" s="12">
        <f>IF(COUNTIF($F36:$M36,"Sí")+COUNTIF($F36:$M36,"No")=0,"",COUNTIF($F36:$M36,"Sí")/(COUNTIF($F36:$M36,"Sí")+COUNTIF($F36:$M36,"No")))</f>
        <v/>
      </c>
      <c r="O36" s="7" t="n"/>
    </row>
    <row r="37">
      <c r="A37" s="10" t="n"/>
      <c r="B37" s="7" t="n"/>
      <c r="C37" s="5" t="n"/>
      <c r="D37" s="11" t="n"/>
      <c r="E37" s="11" t="n"/>
      <c r="F37" s="5" t="n"/>
      <c r="G37" s="5" t="n"/>
      <c r="H37" s="5" t="n"/>
      <c r="I37" s="5" t="n"/>
      <c r="J37" s="5" t="n"/>
      <c r="K37" s="5" t="n"/>
      <c r="L37" s="5" t="n"/>
      <c r="M37" s="5" t="n"/>
      <c r="N37" s="12">
        <f>IF(COUNTIF($F37:$M37,"Sí")+COUNTIF($F37:$M37,"No")=0,"",COUNTIF($F37:$M37,"Sí")/(COUNTIF($F37:$M37,"Sí")+COUNTIF($F37:$M37,"No")))</f>
        <v/>
      </c>
      <c r="O37" s="7" t="n"/>
    </row>
    <row r="38">
      <c r="A38" s="10" t="n"/>
      <c r="B38" s="7" t="n"/>
      <c r="C38" s="5" t="n"/>
      <c r="D38" s="11" t="n"/>
      <c r="E38" s="11" t="n"/>
      <c r="F38" s="5" t="n"/>
      <c r="G38" s="5" t="n"/>
      <c r="H38" s="5" t="n"/>
      <c r="I38" s="5" t="n"/>
      <c r="J38" s="5" t="n"/>
      <c r="K38" s="5" t="n"/>
      <c r="L38" s="5" t="n"/>
      <c r="M38" s="5" t="n"/>
      <c r="N38" s="12">
        <f>IF(COUNTIF($F38:$M38,"Sí")+COUNTIF($F38:$M38,"No")=0,"",COUNTIF($F38:$M38,"Sí")/(COUNTIF($F38:$M38,"Sí")+COUNTIF($F38:$M38,"No")))</f>
        <v/>
      </c>
      <c r="O38" s="7" t="n"/>
    </row>
    <row r="39">
      <c r="A39" s="10" t="n"/>
      <c r="B39" s="7" t="n"/>
      <c r="C39" s="5" t="n"/>
      <c r="D39" s="11" t="n"/>
      <c r="E39" s="11" t="n"/>
      <c r="F39" s="5" t="n"/>
      <c r="G39" s="5" t="n"/>
      <c r="H39" s="5" t="n"/>
      <c r="I39" s="5" t="n"/>
      <c r="J39" s="5" t="n"/>
      <c r="K39" s="5" t="n"/>
      <c r="L39" s="5" t="n"/>
      <c r="M39" s="5" t="n"/>
      <c r="N39" s="12">
        <f>IF(COUNTIF($F39:$M39,"Sí")+COUNTIF($F39:$M39,"No")=0,"",COUNTIF($F39:$M39,"Sí")/(COUNTIF($F39:$M39,"Sí")+COUNTIF($F39:$M39,"No")))</f>
        <v/>
      </c>
      <c r="O39" s="7" t="n"/>
    </row>
    <row r="40">
      <c r="A40" s="10" t="n"/>
      <c r="B40" s="7" t="n"/>
      <c r="C40" s="5" t="n"/>
      <c r="D40" s="11" t="n"/>
      <c r="E40" s="11" t="n"/>
      <c r="F40" s="5" t="n"/>
      <c r="G40" s="5" t="n"/>
      <c r="H40" s="5" t="n"/>
      <c r="I40" s="5" t="n"/>
      <c r="J40" s="5" t="n"/>
      <c r="K40" s="5" t="n"/>
      <c r="L40" s="5" t="n"/>
      <c r="M40" s="5" t="n"/>
      <c r="N40" s="12">
        <f>IF(COUNTIF($F40:$M40,"Sí")+COUNTIF($F40:$M40,"No")=0,"",COUNTIF($F40:$M40,"Sí")/(COUNTIF($F40:$M40,"Sí")+COUNTIF($F40:$M40,"No")))</f>
        <v/>
      </c>
      <c r="O40" s="7" t="n"/>
    </row>
    <row r="41">
      <c r="A41" s="10" t="n"/>
      <c r="B41" s="7" t="n"/>
      <c r="C41" s="5" t="n"/>
      <c r="D41" s="11" t="n"/>
      <c r="E41" s="11" t="n"/>
      <c r="F41" s="5" t="n"/>
      <c r="G41" s="5" t="n"/>
      <c r="H41" s="5" t="n"/>
      <c r="I41" s="5" t="n"/>
      <c r="J41" s="5" t="n"/>
      <c r="K41" s="5" t="n"/>
      <c r="L41" s="5" t="n"/>
      <c r="M41" s="5" t="n"/>
      <c r="N41" s="12">
        <f>IF(COUNTIF($F41:$M41,"Sí")+COUNTIF($F41:$M41,"No")=0,"",COUNTIF($F41:$M41,"Sí")/(COUNTIF($F41:$M41,"Sí")+COUNTIF($F41:$M41,"No")))</f>
        <v/>
      </c>
      <c r="O41" s="7" t="n"/>
    </row>
    <row r="42">
      <c r="A42" s="10" t="n"/>
      <c r="B42" s="7" t="n"/>
      <c r="C42" s="5" t="n"/>
      <c r="D42" s="11" t="n"/>
      <c r="E42" s="11" t="n"/>
      <c r="F42" s="5" t="n"/>
      <c r="G42" s="5" t="n"/>
      <c r="H42" s="5" t="n"/>
      <c r="I42" s="5" t="n"/>
      <c r="J42" s="5" t="n"/>
      <c r="K42" s="5" t="n"/>
      <c r="L42" s="5" t="n"/>
      <c r="M42" s="5" t="n"/>
      <c r="N42" s="12">
        <f>IF(COUNTIF($F42:$M42,"Sí")+COUNTIF($F42:$M42,"No")=0,"",COUNTIF($F42:$M42,"Sí")/(COUNTIF($F42:$M42,"Sí")+COUNTIF($F42:$M42,"No")))</f>
        <v/>
      </c>
      <c r="O42" s="7" t="n"/>
    </row>
    <row r="43">
      <c r="A43" s="10" t="n"/>
      <c r="B43" s="7" t="n"/>
      <c r="C43" s="5" t="n"/>
      <c r="D43" s="11" t="n"/>
      <c r="E43" s="11" t="n"/>
      <c r="F43" s="5" t="n"/>
      <c r="G43" s="5" t="n"/>
      <c r="H43" s="5" t="n"/>
      <c r="I43" s="5" t="n"/>
      <c r="J43" s="5" t="n"/>
      <c r="K43" s="5" t="n"/>
      <c r="L43" s="5" t="n"/>
      <c r="M43" s="5" t="n"/>
      <c r="N43" s="12">
        <f>IF(COUNTIF($F43:$M43,"Sí")+COUNTIF($F43:$M43,"No")=0,"",COUNTIF($F43:$M43,"Sí")/(COUNTIF($F43:$M43,"Sí")+COUNTIF($F43:$M43,"No")))</f>
        <v/>
      </c>
      <c r="O43" s="7" t="n"/>
    </row>
    <row r="44">
      <c r="A44" s="10" t="n"/>
      <c r="B44" s="7" t="n"/>
      <c r="C44" s="5" t="n"/>
      <c r="D44" s="11" t="n"/>
      <c r="E44" s="11" t="n"/>
      <c r="F44" s="5" t="n"/>
      <c r="G44" s="5" t="n"/>
      <c r="H44" s="5" t="n"/>
      <c r="I44" s="5" t="n"/>
      <c r="J44" s="5" t="n"/>
      <c r="K44" s="5" t="n"/>
      <c r="L44" s="5" t="n"/>
      <c r="M44" s="5" t="n"/>
      <c r="N44" s="12">
        <f>IF(COUNTIF($F44:$M44,"Sí")+COUNTIF($F44:$M44,"No")=0,"",COUNTIF($F44:$M44,"Sí")/(COUNTIF($F44:$M44,"Sí")+COUNTIF($F44:$M44,"No")))</f>
        <v/>
      </c>
      <c r="O44" s="7" t="n"/>
    </row>
    <row r="45">
      <c r="A45" s="10" t="n"/>
      <c r="B45" s="7" t="n"/>
      <c r="C45" s="5" t="n"/>
      <c r="D45" s="11" t="n"/>
      <c r="E45" s="11" t="n"/>
      <c r="F45" s="5" t="n"/>
      <c r="G45" s="5" t="n"/>
      <c r="H45" s="5" t="n"/>
      <c r="I45" s="5" t="n"/>
      <c r="J45" s="5" t="n"/>
      <c r="K45" s="5" t="n"/>
      <c r="L45" s="5" t="n"/>
      <c r="M45" s="5" t="n"/>
      <c r="N45" s="12">
        <f>IF(COUNTIF($F45:$M45,"Sí")+COUNTIF($F45:$M45,"No")=0,"",COUNTIF($F45:$M45,"Sí")/(COUNTIF($F45:$M45,"Sí")+COUNTIF($F45:$M45,"No")))</f>
        <v/>
      </c>
      <c r="O45" s="7" t="n"/>
    </row>
    <row r="46">
      <c r="A46" s="10" t="n"/>
      <c r="B46" s="7" t="n"/>
      <c r="C46" s="5" t="n"/>
      <c r="D46" s="11" t="n"/>
      <c r="E46" s="11" t="n"/>
      <c r="F46" s="5" t="n"/>
      <c r="G46" s="5" t="n"/>
      <c r="H46" s="5" t="n"/>
      <c r="I46" s="5" t="n"/>
      <c r="J46" s="5" t="n"/>
      <c r="K46" s="5" t="n"/>
      <c r="L46" s="5" t="n"/>
      <c r="M46" s="5" t="n"/>
      <c r="N46" s="12">
        <f>IF(COUNTIF($F46:$M46,"Sí")+COUNTIF($F46:$M46,"No")=0,"",COUNTIF($F46:$M46,"Sí")/(COUNTIF($F46:$M46,"Sí")+COUNTIF($F46:$M46,"No")))</f>
        <v/>
      </c>
      <c r="O46" s="7" t="n"/>
    </row>
    <row r="47">
      <c r="A47" s="10" t="n"/>
      <c r="B47" s="7" t="n"/>
      <c r="C47" s="5" t="n"/>
      <c r="D47" s="11" t="n"/>
      <c r="E47" s="11" t="n"/>
      <c r="F47" s="5" t="n"/>
      <c r="G47" s="5" t="n"/>
      <c r="H47" s="5" t="n"/>
      <c r="I47" s="5" t="n"/>
      <c r="J47" s="5" t="n"/>
      <c r="K47" s="5" t="n"/>
      <c r="L47" s="5" t="n"/>
      <c r="M47" s="5" t="n"/>
      <c r="N47" s="12">
        <f>IF(COUNTIF($F47:$M47,"Sí")+COUNTIF($F47:$M47,"No")=0,"",COUNTIF($F47:$M47,"Sí")/(COUNTIF($F47:$M47,"Sí")+COUNTIF($F47:$M47,"No")))</f>
        <v/>
      </c>
      <c r="O47" s="7" t="n"/>
    </row>
    <row r="48">
      <c r="A48" s="10" t="n"/>
      <c r="B48" s="7" t="n"/>
      <c r="C48" s="5" t="n"/>
      <c r="D48" s="11" t="n"/>
      <c r="E48" s="11" t="n"/>
      <c r="F48" s="5" t="n"/>
      <c r="G48" s="5" t="n"/>
      <c r="H48" s="5" t="n"/>
      <c r="I48" s="5" t="n"/>
      <c r="J48" s="5" t="n"/>
      <c r="K48" s="5" t="n"/>
      <c r="L48" s="5" t="n"/>
      <c r="M48" s="5" t="n"/>
      <c r="N48" s="12">
        <f>IF(COUNTIF($F48:$M48,"Sí")+COUNTIF($F48:$M48,"No")=0,"",COUNTIF($F48:$M48,"Sí")/(COUNTIF($F48:$M48,"Sí")+COUNTIF($F48:$M48,"No")))</f>
        <v/>
      </c>
      <c r="O48" s="7" t="n"/>
    </row>
    <row r="49">
      <c r="A49" s="10" t="n"/>
      <c r="B49" s="7" t="n"/>
      <c r="C49" s="5" t="n"/>
      <c r="D49" s="11" t="n"/>
      <c r="E49" s="11" t="n"/>
      <c r="F49" s="5" t="n"/>
      <c r="G49" s="5" t="n"/>
      <c r="H49" s="5" t="n"/>
      <c r="I49" s="5" t="n"/>
      <c r="J49" s="5" t="n"/>
      <c r="K49" s="5" t="n"/>
      <c r="L49" s="5" t="n"/>
      <c r="M49" s="5" t="n"/>
      <c r="N49" s="12">
        <f>IF(COUNTIF($F49:$M49,"Sí")+COUNTIF($F49:$M49,"No")=0,"",COUNTIF($F49:$M49,"Sí")/(COUNTIF($F49:$M49,"Sí")+COUNTIF($F49:$M49,"No")))</f>
        <v/>
      </c>
      <c r="O49" s="7" t="n"/>
    </row>
    <row r="50">
      <c r="A50" s="10" t="n"/>
      <c r="B50" s="7" t="n"/>
      <c r="C50" s="5" t="n"/>
      <c r="D50" s="11" t="n"/>
      <c r="E50" s="11" t="n"/>
      <c r="F50" s="5" t="n"/>
      <c r="G50" s="5" t="n"/>
      <c r="H50" s="5" t="n"/>
      <c r="I50" s="5" t="n"/>
      <c r="J50" s="5" t="n"/>
      <c r="K50" s="5" t="n"/>
      <c r="L50" s="5" t="n"/>
      <c r="M50" s="5" t="n"/>
      <c r="N50" s="12">
        <f>IF(COUNTIF($F50:$M50,"Sí")+COUNTIF($F50:$M50,"No")=0,"",COUNTIF($F50:$M50,"Sí")/(COUNTIF($F50:$M50,"Sí")+COUNTIF($F50:$M50,"No")))</f>
        <v/>
      </c>
      <c r="O50" s="7" t="n"/>
    </row>
    <row r="51">
      <c r="A51" s="10" t="n"/>
      <c r="B51" s="7" t="n"/>
      <c r="C51" s="5" t="n"/>
      <c r="D51" s="11" t="n"/>
      <c r="E51" s="11" t="n"/>
      <c r="F51" s="5" t="n"/>
      <c r="G51" s="5" t="n"/>
      <c r="H51" s="5" t="n"/>
      <c r="I51" s="5" t="n"/>
      <c r="J51" s="5" t="n"/>
      <c r="K51" s="5" t="n"/>
      <c r="L51" s="5" t="n"/>
      <c r="M51" s="5" t="n"/>
      <c r="N51" s="12">
        <f>IF(COUNTIF($F51:$M51,"Sí")+COUNTIF($F51:$M51,"No")=0,"",COUNTIF($F51:$M51,"Sí")/(COUNTIF($F51:$M51,"Sí")+COUNTIF($F51:$M51,"No")))</f>
        <v/>
      </c>
      <c r="O51" s="7" t="n"/>
    </row>
    <row r="52">
      <c r="A52" s="10" t="n"/>
      <c r="B52" s="7" t="n"/>
      <c r="C52" s="5" t="n"/>
      <c r="D52" s="11" t="n"/>
      <c r="E52" s="11" t="n"/>
      <c r="F52" s="5" t="n"/>
      <c r="G52" s="5" t="n"/>
      <c r="H52" s="5" t="n"/>
      <c r="I52" s="5" t="n"/>
      <c r="J52" s="5" t="n"/>
      <c r="K52" s="5" t="n"/>
      <c r="L52" s="5" t="n"/>
      <c r="M52" s="5" t="n"/>
      <c r="N52" s="12">
        <f>IF(COUNTIF($F52:$M52,"Sí")+COUNTIF($F52:$M52,"No")=0,"",COUNTIF($F52:$M52,"Sí")/(COUNTIF($F52:$M52,"Sí")+COUNTIF($F52:$M52,"No")))</f>
        <v/>
      </c>
      <c r="O52" s="7" t="n"/>
    </row>
    <row r="53">
      <c r="A53" s="10" t="n"/>
      <c r="B53" s="7" t="n"/>
      <c r="C53" s="5" t="n"/>
      <c r="D53" s="11" t="n"/>
      <c r="E53" s="11" t="n"/>
      <c r="F53" s="5" t="n"/>
      <c r="G53" s="5" t="n"/>
      <c r="H53" s="5" t="n"/>
      <c r="I53" s="5" t="n"/>
      <c r="J53" s="5" t="n"/>
      <c r="K53" s="5" t="n"/>
      <c r="L53" s="5" t="n"/>
      <c r="M53" s="5" t="n"/>
      <c r="N53" s="12">
        <f>IF(COUNTIF($F53:$M53,"Sí")+COUNTIF($F53:$M53,"No")=0,"",COUNTIF($F53:$M53,"Sí")/(COUNTIF($F53:$M53,"Sí")+COUNTIF($F53:$M53,"No")))</f>
        <v/>
      </c>
      <c r="O53" s="7" t="n"/>
    </row>
    <row r="54">
      <c r="A54" s="10" t="n"/>
      <c r="B54" s="7" t="n"/>
      <c r="C54" s="5" t="n"/>
      <c r="D54" s="11" t="n"/>
      <c r="E54" s="11" t="n"/>
      <c r="F54" s="5" t="n"/>
      <c r="G54" s="5" t="n"/>
      <c r="H54" s="5" t="n"/>
      <c r="I54" s="5" t="n"/>
      <c r="J54" s="5" t="n"/>
      <c r="K54" s="5" t="n"/>
      <c r="L54" s="5" t="n"/>
      <c r="M54" s="5" t="n"/>
      <c r="N54" s="12">
        <f>IF(COUNTIF($F54:$M54,"Sí")+COUNTIF($F54:$M54,"No")=0,"",COUNTIF($F54:$M54,"Sí")/(COUNTIF($F54:$M54,"Sí")+COUNTIF($F54:$M54,"No")))</f>
        <v/>
      </c>
      <c r="O54" s="7" t="n"/>
    </row>
    <row r="55">
      <c r="A55" s="10" t="n"/>
      <c r="B55" s="7" t="n"/>
      <c r="C55" s="5" t="n"/>
      <c r="D55" s="11" t="n"/>
      <c r="E55" s="11" t="n"/>
      <c r="F55" s="5" t="n"/>
      <c r="G55" s="5" t="n"/>
      <c r="H55" s="5" t="n"/>
      <c r="I55" s="5" t="n"/>
      <c r="J55" s="5" t="n"/>
      <c r="K55" s="5" t="n"/>
      <c r="L55" s="5" t="n"/>
      <c r="M55" s="5" t="n"/>
      <c r="N55" s="12">
        <f>IF(COUNTIF($F55:$M55,"Sí")+COUNTIF($F55:$M55,"No")=0,"",COUNTIF($F55:$M55,"Sí")/(COUNTIF($F55:$M55,"Sí")+COUNTIF($F55:$M55,"No")))</f>
        <v/>
      </c>
      <c r="O55" s="7" t="n"/>
    </row>
    <row r="56">
      <c r="A56" s="10" t="n"/>
      <c r="B56" s="7" t="n"/>
      <c r="C56" s="5" t="n"/>
      <c r="D56" s="11" t="n"/>
      <c r="E56" s="11" t="n"/>
      <c r="F56" s="5" t="n"/>
      <c r="G56" s="5" t="n"/>
      <c r="H56" s="5" t="n"/>
      <c r="I56" s="5" t="n"/>
      <c r="J56" s="5" t="n"/>
      <c r="K56" s="5" t="n"/>
      <c r="L56" s="5" t="n"/>
      <c r="M56" s="5" t="n"/>
      <c r="N56" s="12">
        <f>IF(COUNTIF($F56:$M56,"Sí")+COUNTIF($F56:$M56,"No")=0,"",COUNTIF($F56:$M56,"Sí")/(COUNTIF($F56:$M56,"Sí")+COUNTIF($F56:$M56,"No")))</f>
        <v/>
      </c>
      <c r="O56" s="7" t="n"/>
    </row>
    <row r="57">
      <c r="A57" s="10" t="n"/>
      <c r="B57" s="7" t="n"/>
      <c r="C57" s="5" t="n"/>
      <c r="D57" s="11" t="n"/>
      <c r="E57" s="11" t="n"/>
      <c r="F57" s="5" t="n"/>
      <c r="G57" s="5" t="n"/>
      <c r="H57" s="5" t="n"/>
      <c r="I57" s="5" t="n"/>
      <c r="J57" s="5" t="n"/>
      <c r="K57" s="5" t="n"/>
      <c r="L57" s="5" t="n"/>
      <c r="M57" s="5" t="n"/>
      <c r="N57" s="12">
        <f>IF(COUNTIF($F57:$M57,"Sí")+COUNTIF($F57:$M57,"No")=0,"",COUNTIF($F57:$M57,"Sí")/(COUNTIF($F57:$M57,"Sí")+COUNTIF($F57:$M57,"No")))</f>
        <v/>
      </c>
      <c r="O57" s="7" t="n"/>
    </row>
    <row r="58">
      <c r="A58" s="10" t="n"/>
      <c r="B58" s="7" t="n"/>
      <c r="C58" s="5" t="n"/>
      <c r="D58" s="11" t="n"/>
      <c r="E58" s="11" t="n"/>
      <c r="F58" s="5" t="n"/>
      <c r="G58" s="5" t="n"/>
      <c r="H58" s="5" t="n"/>
      <c r="I58" s="5" t="n"/>
      <c r="J58" s="5" t="n"/>
      <c r="K58" s="5" t="n"/>
      <c r="L58" s="5" t="n"/>
      <c r="M58" s="5" t="n"/>
      <c r="N58" s="12">
        <f>IF(COUNTIF($F58:$M58,"Sí")+COUNTIF($F58:$M58,"No")=0,"",COUNTIF($F58:$M58,"Sí")/(COUNTIF($F58:$M58,"Sí")+COUNTIF($F58:$M58,"No")))</f>
        <v/>
      </c>
      <c r="O58" s="7" t="n"/>
    </row>
    <row r="59">
      <c r="A59" s="10" t="n"/>
      <c r="B59" s="7" t="n"/>
      <c r="C59" s="5" t="n"/>
      <c r="D59" s="11" t="n"/>
      <c r="E59" s="11" t="n"/>
      <c r="F59" s="5" t="n"/>
      <c r="G59" s="5" t="n"/>
      <c r="H59" s="5" t="n"/>
      <c r="I59" s="5" t="n"/>
      <c r="J59" s="5" t="n"/>
      <c r="K59" s="5" t="n"/>
      <c r="L59" s="5" t="n"/>
      <c r="M59" s="5" t="n"/>
      <c r="N59" s="12">
        <f>IF(COUNTIF($F59:$M59,"Sí")+COUNTIF($F59:$M59,"No")=0,"",COUNTIF($F59:$M59,"Sí")/(COUNTIF($F59:$M59,"Sí")+COUNTIF($F59:$M59,"No")))</f>
        <v/>
      </c>
      <c r="O59" s="7" t="n"/>
    </row>
    <row r="60">
      <c r="A60" s="10" t="n"/>
      <c r="B60" s="7" t="n"/>
      <c r="C60" s="5" t="n"/>
      <c r="D60" s="11" t="n"/>
      <c r="E60" s="11" t="n"/>
      <c r="F60" s="5" t="n"/>
      <c r="G60" s="5" t="n"/>
      <c r="H60" s="5" t="n"/>
      <c r="I60" s="5" t="n"/>
      <c r="J60" s="5" t="n"/>
      <c r="K60" s="5" t="n"/>
      <c r="L60" s="5" t="n"/>
      <c r="M60" s="5" t="n"/>
      <c r="N60" s="12">
        <f>IF(COUNTIF($F60:$M60,"Sí")+COUNTIF($F60:$M60,"No")=0,"",COUNTIF($F60:$M60,"Sí")/(COUNTIF($F60:$M60,"Sí")+COUNTIF($F60:$M60,"No")))</f>
        <v/>
      </c>
      <c r="O60" s="7" t="n"/>
    </row>
    <row r="61">
      <c r="A61" s="10" t="n"/>
      <c r="B61" s="7" t="n"/>
      <c r="C61" s="5" t="n"/>
      <c r="D61" s="11" t="n"/>
      <c r="E61" s="11" t="n"/>
      <c r="F61" s="5" t="n"/>
      <c r="G61" s="5" t="n"/>
      <c r="H61" s="5" t="n"/>
      <c r="I61" s="5" t="n"/>
      <c r="J61" s="5" t="n"/>
      <c r="K61" s="5" t="n"/>
      <c r="L61" s="5" t="n"/>
      <c r="M61" s="5" t="n"/>
      <c r="N61" s="12">
        <f>IF(COUNTIF($F61:$M61,"Sí")+COUNTIF($F61:$M61,"No")=0,"",COUNTIF($F61:$M61,"Sí")/(COUNTIF($F61:$M61,"Sí")+COUNTIF($F61:$M61,"No")))</f>
        <v/>
      </c>
      <c r="O61" s="7" t="n"/>
    </row>
    <row r="62">
      <c r="A62" s="10" t="n"/>
      <c r="B62" s="7" t="n"/>
      <c r="C62" s="5" t="n"/>
      <c r="D62" s="11" t="n"/>
      <c r="E62" s="11" t="n"/>
      <c r="F62" s="5" t="n"/>
      <c r="G62" s="5" t="n"/>
      <c r="H62" s="5" t="n"/>
      <c r="I62" s="5" t="n"/>
      <c r="J62" s="5" t="n"/>
      <c r="K62" s="5" t="n"/>
      <c r="L62" s="5" t="n"/>
      <c r="M62" s="5" t="n"/>
      <c r="N62" s="12">
        <f>IF(COUNTIF($F62:$M62,"Sí")+COUNTIF($F62:$M62,"No")=0,"",COUNTIF($F62:$M62,"Sí")/(COUNTIF($F62:$M62,"Sí")+COUNTIF($F62:$M62,"No")))</f>
        <v/>
      </c>
      <c r="O62" s="7" t="n"/>
    </row>
    <row r="63">
      <c r="A63" s="10" t="n"/>
      <c r="B63" s="7" t="n"/>
      <c r="C63" s="5" t="n"/>
      <c r="D63" s="11" t="n"/>
      <c r="E63" s="11" t="n"/>
      <c r="F63" s="5" t="n"/>
      <c r="G63" s="5" t="n"/>
      <c r="H63" s="5" t="n"/>
      <c r="I63" s="5" t="n"/>
      <c r="J63" s="5" t="n"/>
      <c r="K63" s="5" t="n"/>
      <c r="L63" s="5" t="n"/>
      <c r="M63" s="5" t="n"/>
      <c r="N63" s="12">
        <f>IF(COUNTIF($F63:$M63,"Sí")+COUNTIF($F63:$M63,"No")=0,"",COUNTIF($F63:$M63,"Sí")/(COUNTIF($F63:$M63,"Sí")+COUNTIF($F63:$M63,"No")))</f>
        <v/>
      </c>
      <c r="O63" s="7" t="n"/>
    </row>
    <row r="64">
      <c r="A64" s="10" t="n"/>
      <c r="B64" s="7" t="n"/>
      <c r="C64" s="5" t="n"/>
      <c r="D64" s="11" t="n"/>
      <c r="E64" s="11" t="n"/>
      <c r="F64" s="5" t="n"/>
      <c r="G64" s="5" t="n"/>
      <c r="H64" s="5" t="n"/>
      <c r="I64" s="5" t="n"/>
      <c r="J64" s="5" t="n"/>
      <c r="K64" s="5" t="n"/>
      <c r="L64" s="5" t="n"/>
      <c r="M64" s="5" t="n"/>
      <c r="N64" s="12">
        <f>IF(COUNTIF($F64:$M64,"Sí")+COUNTIF($F64:$M64,"No")=0,"",COUNTIF($F64:$M64,"Sí")/(COUNTIF($F64:$M64,"Sí")+COUNTIF($F64:$M64,"No")))</f>
        <v/>
      </c>
      <c r="O64" s="7" t="n"/>
    </row>
    <row r="65">
      <c r="A65" s="10" t="n"/>
      <c r="B65" s="7" t="n"/>
      <c r="C65" s="5" t="n"/>
      <c r="D65" s="11" t="n"/>
      <c r="E65" s="11" t="n"/>
      <c r="F65" s="5" t="n"/>
      <c r="G65" s="5" t="n"/>
      <c r="H65" s="5" t="n"/>
      <c r="I65" s="5" t="n"/>
      <c r="J65" s="5" t="n"/>
      <c r="K65" s="5" t="n"/>
      <c r="L65" s="5" t="n"/>
      <c r="M65" s="5" t="n"/>
      <c r="N65" s="12">
        <f>IF(COUNTIF($F65:$M65,"Sí")+COUNTIF($F65:$M65,"No")=0,"",COUNTIF($F65:$M65,"Sí")/(COUNTIF($F65:$M65,"Sí")+COUNTIF($F65:$M65,"No")))</f>
        <v/>
      </c>
      <c r="O65" s="7" t="n"/>
    </row>
    <row r="66">
      <c r="A66" s="10" t="n"/>
      <c r="B66" s="7" t="n"/>
      <c r="C66" s="5" t="n"/>
      <c r="D66" s="11" t="n"/>
      <c r="E66" s="11" t="n"/>
      <c r="F66" s="5" t="n"/>
      <c r="G66" s="5" t="n"/>
      <c r="H66" s="5" t="n"/>
      <c r="I66" s="5" t="n"/>
      <c r="J66" s="5" t="n"/>
      <c r="K66" s="5" t="n"/>
      <c r="L66" s="5" t="n"/>
      <c r="M66" s="5" t="n"/>
      <c r="N66" s="12">
        <f>IF(COUNTIF($F66:$M66,"Sí")+COUNTIF($F66:$M66,"No")=0,"",COUNTIF($F66:$M66,"Sí")/(COUNTIF($F66:$M66,"Sí")+COUNTIF($F66:$M66,"No")))</f>
        <v/>
      </c>
      <c r="O66" s="7" t="n"/>
    </row>
    <row r="67">
      <c r="A67" s="10" t="n"/>
      <c r="B67" s="7" t="n"/>
      <c r="C67" s="5" t="n"/>
      <c r="D67" s="11" t="n"/>
      <c r="E67" s="11" t="n"/>
      <c r="F67" s="5" t="n"/>
      <c r="G67" s="5" t="n"/>
      <c r="H67" s="5" t="n"/>
      <c r="I67" s="5" t="n"/>
      <c r="J67" s="5" t="n"/>
      <c r="K67" s="5" t="n"/>
      <c r="L67" s="5" t="n"/>
      <c r="M67" s="5" t="n"/>
      <c r="N67" s="12">
        <f>IF(COUNTIF($F67:$M67,"Sí")+COUNTIF($F67:$M67,"No")=0,"",COUNTIF($F67:$M67,"Sí")/(COUNTIF($F67:$M67,"Sí")+COUNTIF($F67:$M67,"No")))</f>
        <v/>
      </c>
      <c r="O67" s="7" t="n"/>
    </row>
    <row r="68">
      <c r="A68" s="10" t="n"/>
      <c r="B68" s="7" t="n"/>
      <c r="C68" s="5" t="n"/>
      <c r="D68" s="11" t="n"/>
      <c r="E68" s="11" t="n"/>
      <c r="F68" s="5" t="n"/>
      <c r="G68" s="5" t="n"/>
      <c r="H68" s="5" t="n"/>
      <c r="I68" s="5" t="n"/>
      <c r="J68" s="5" t="n"/>
      <c r="K68" s="5" t="n"/>
      <c r="L68" s="5" t="n"/>
      <c r="M68" s="5" t="n"/>
      <c r="N68" s="12">
        <f>IF(COUNTIF($F68:$M68,"Sí")+COUNTIF($F68:$M68,"No")=0,"",COUNTIF($F68:$M68,"Sí")/(COUNTIF($F68:$M68,"Sí")+COUNTIF($F68:$M68,"No")))</f>
        <v/>
      </c>
      <c r="O68" s="7" t="n"/>
    </row>
    <row r="69">
      <c r="A69" s="10" t="n"/>
      <c r="B69" s="7" t="n"/>
      <c r="C69" s="5" t="n"/>
      <c r="D69" s="11" t="n"/>
      <c r="E69" s="11" t="n"/>
      <c r="F69" s="5" t="n"/>
      <c r="G69" s="5" t="n"/>
      <c r="H69" s="5" t="n"/>
      <c r="I69" s="5" t="n"/>
      <c r="J69" s="5" t="n"/>
      <c r="K69" s="5" t="n"/>
      <c r="L69" s="5" t="n"/>
      <c r="M69" s="5" t="n"/>
      <c r="N69" s="12">
        <f>IF(COUNTIF($F69:$M69,"Sí")+COUNTIF($F69:$M69,"No")=0,"",COUNTIF($F69:$M69,"Sí")/(COUNTIF($F69:$M69,"Sí")+COUNTIF($F69:$M69,"No")))</f>
        <v/>
      </c>
      <c r="O69" s="7" t="n"/>
    </row>
    <row r="70">
      <c r="A70" s="10" t="n"/>
      <c r="B70" s="7" t="n"/>
      <c r="C70" s="5" t="n"/>
      <c r="D70" s="11" t="n"/>
      <c r="E70" s="11" t="n"/>
      <c r="F70" s="5" t="n"/>
      <c r="G70" s="5" t="n"/>
      <c r="H70" s="5" t="n"/>
      <c r="I70" s="5" t="n"/>
      <c r="J70" s="5" t="n"/>
      <c r="K70" s="5" t="n"/>
      <c r="L70" s="5" t="n"/>
      <c r="M70" s="5" t="n"/>
      <c r="N70" s="12">
        <f>IF(COUNTIF($F70:$M70,"Sí")+COUNTIF($F70:$M70,"No")=0,"",COUNTIF($F70:$M70,"Sí")/(COUNTIF($F70:$M70,"Sí")+COUNTIF($F70:$M70,"No")))</f>
        <v/>
      </c>
      <c r="O70" s="7" t="n"/>
    </row>
    <row r="71">
      <c r="A71" s="10" t="n"/>
      <c r="B71" s="7" t="n"/>
      <c r="C71" s="5" t="n"/>
      <c r="D71" s="11" t="n"/>
      <c r="E71" s="11" t="n"/>
      <c r="F71" s="5" t="n"/>
      <c r="G71" s="5" t="n"/>
      <c r="H71" s="5" t="n"/>
      <c r="I71" s="5" t="n"/>
      <c r="J71" s="5" t="n"/>
      <c r="K71" s="5" t="n"/>
      <c r="L71" s="5" t="n"/>
      <c r="M71" s="5" t="n"/>
      <c r="N71" s="12">
        <f>IF(COUNTIF($F71:$M71,"Sí")+COUNTIF($F71:$M71,"No")=0,"",COUNTIF($F71:$M71,"Sí")/(COUNTIF($F71:$M71,"Sí")+COUNTIF($F71:$M71,"No")))</f>
        <v/>
      </c>
      <c r="O71" s="7" t="n"/>
    </row>
    <row r="72">
      <c r="A72" s="10" t="n"/>
      <c r="B72" s="7" t="n"/>
      <c r="C72" s="5" t="n"/>
      <c r="D72" s="11" t="n"/>
      <c r="E72" s="11" t="n"/>
      <c r="F72" s="5" t="n"/>
      <c r="G72" s="5" t="n"/>
      <c r="H72" s="5" t="n"/>
      <c r="I72" s="5" t="n"/>
      <c r="J72" s="5" t="n"/>
      <c r="K72" s="5" t="n"/>
      <c r="L72" s="5" t="n"/>
      <c r="M72" s="5" t="n"/>
      <c r="N72" s="12">
        <f>IF(COUNTIF($F72:$M72,"Sí")+COUNTIF($F72:$M72,"No")=0,"",COUNTIF($F72:$M72,"Sí")/(COUNTIF($F72:$M72,"Sí")+COUNTIF($F72:$M72,"No")))</f>
        <v/>
      </c>
      <c r="O72" s="7" t="n"/>
    </row>
    <row r="73">
      <c r="A73" s="10" t="n"/>
      <c r="B73" s="7" t="n"/>
      <c r="C73" s="5" t="n"/>
      <c r="D73" s="11" t="n"/>
      <c r="E73" s="11" t="n"/>
      <c r="F73" s="5" t="n"/>
      <c r="G73" s="5" t="n"/>
      <c r="H73" s="5" t="n"/>
      <c r="I73" s="5" t="n"/>
      <c r="J73" s="5" t="n"/>
      <c r="K73" s="5" t="n"/>
      <c r="L73" s="5" t="n"/>
      <c r="M73" s="5" t="n"/>
      <c r="N73" s="12">
        <f>IF(COUNTIF($F73:$M73,"Sí")+COUNTIF($F73:$M73,"No")=0,"",COUNTIF($F73:$M73,"Sí")/(COUNTIF($F73:$M73,"Sí")+COUNTIF($F73:$M73,"No")))</f>
        <v/>
      </c>
      <c r="O73" s="7" t="n"/>
    </row>
    <row r="74">
      <c r="A74" s="10" t="n"/>
      <c r="B74" s="7" t="n"/>
      <c r="C74" s="5" t="n"/>
      <c r="D74" s="11" t="n"/>
      <c r="E74" s="11" t="n"/>
      <c r="F74" s="5" t="n"/>
      <c r="G74" s="5" t="n"/>
      <c r="H74" s="5" t="n"/>
      <c r="I74" s="5" t="n"/>
      <c r="J74" s="5" t="n"/>
      <c r="K74" s="5" t="n"/>
      <c r="L74" s="5" t="n"/>
      <c r="M74" s="5" t="n"/>
      <c r="N74" s="12">
        <f>IF(COUNTIF($F74:$M74,"Sí")+COUNTIF($F74:$M74,"No")=0,"",COUNTIF($F74:$M74,"Sí")/(COUNTIF($F74:$M74,"Sí")+COUNTIF($F74:$M74,"No")))</f>
        <v/>
      </c>
      <c r="O74" s="7" t="n"/>
    </row>
    <row r="75">
      <c r="A75" s="10" t="n"/>
      <c r="B75" s="7" t="n"/>
      <c r="C75" s="5" t="n"/>
      <c r="D75" s="11" t="n"/>
      <c r="E75" s="11" t="n"/>
      <c r="F75" s="5" t="n"/>
      <c r="G75" s="5" t="n"/>
      <c r="H75" s="5" t="n"/>
      <c r="I75" s="5" t="n"/>
      <c r="J75" s="5" t="n"/>
      <c r="K75" s="5" t="n"/>
      <c r="L75" s="5" t="n"/>
      <c r="M75" s="5" t="n"/>
      <c r="N75" s="12">
        <f>IF(COUNTIF($F75:$M75,"Sí")+COUNTIF($F75:$M75,"No")=0,"",COUNTIF($F75:$M75,"Sí")/(COUNTIF($F75:$M75,"Sí")+COUNTIF($F75:$M75,"No")))</f>
        <v/>
      </c>
      <c r="O75" s="7" t="n"/>
    </row>
    <row r="76">
      <c r="A76" s="10" t="n"/>
      <c r="B76" s="7" t="n"/>
      <c r="C76" s="5" t="n"/>
      <c r="D76" s="11" t="n"/>
      <c r="E76" s="11" t="n"/>
      <c r="F76" s="5" t="n"/>
      <c r="G76" s="5" t="n"/>
      <c r="H76" s="5" t="n"/>
      <c r="I76" s="5" t="n"/>
      <c r="J76" s="5" t="n"/>
      <c r="K76" s="5" t="n"/>
      <c r="L76" s="5" t="n"/>
      <c r="M76" s="5" t="n"/>
      <c r="N76" s="12">
        <f>IF(COUNTIF($F76:$M76,"Sí")+COUNTIF($F76:$M76,"No")=0,"",COUNTIF($F76:$M76,"Sí")/(COUNTIF($F76:$M76,"Sí")+COUNTIF($F76:$M76,"No")))</f>
        <v/>
      </c>
      <c r="O76" s="7" t="n"/>
    </row>
    <row r="77">
      <c r="A77" s="10" t="n"/>
      <c r="B77" s="7" t="n"/>
      <c r="C77" s="5" t="n"/>
      <c r="D77" s="11" t="n"/>
      <c r="E77" s="11" t="n"/>
      <c r="F77" s="5" t="n"/>
      <c r="G77" s="5" t="n"/>
      <c r="H77" s="5" t="n"/>
      <c r="I77" s="5" t="n"/>
      <c r="J77" s="5" t="n"/>
      <c r="K77" s="5" t="n"/>
      <c r="L77" s="5" t="n"/>
      <c r="M77" s="5" t="n"/>
      <c r="N77" s="12">
        <f>IF(COUNTIF($F77:$M77,"Sí")+COUNTIF($F77:$M77,"No")=0,"",COUNTIF($F77:$M77,"Sí")/(COUNTIF($F77:$M77,"Sí")+COUNTIF($F77:$M77,"No")))</f>
        <v/>
      </c>
      <c r="O77" s="7" t="n"/>
    </row>
    <row r="78">
      <c r="A78" s="10" t="n"/>
      <c r="B78" s="7" t="n"/>
      <c r="C78" s="5" t="n"/>
      <c r="D78" s="11" t="n"/>
      <c r="E78" s="11" t="n"/>
      <c r="F78" s="5" t="n"/>
      <c r="G78" s="5" t="n"/>
      <c r="H78" s="5" t="n"/>
      <c r="I78" s="5" t="n"/>
      <c r="J78" s="5" t="n"/>
      <c r="K78" s="5" t="n"/>
      <c r="L78" s="5" t="n"/>
      <c r="M78" s="5" t="n"/>
      <c r="N78" s="12">
        <f>IF(COUNTIF($F78:$M78,"Sí")+COUNTIF($F78:$M78,"No")=0,"",COUNTIF($F78:$M78,"Sí")/(COUNTIF($F78:$M78,"Sí")+COUNTIF($F78:$M78,"No")))</f>
        <v/>
      </c>
      <c r="O78" s="7" t="n"/>
    </row>
    <row r="79">
      <c r="A79" s="10" t="n"/>
      <c r="B79" s="7" t="n"/>
      <c r="C79" s="5" t="n"/>
      <c r="D79" s="11" t="n"/>
      <c r="E79" s="11" t="n"/>
      <c r="F79" s="5" t="n"/>
      <c r="G79" s="5" t="n"/>
      <c r="H79" s="5" t="n"/>
      <c r="I79" s="5" t="n"/>
      <c r="J79" s="5" t="n"/>
      <c r="K79" s="5" t="n"/>
      <c r="L79" s="5" t="n"/>
      <c r="M79" s="5" t="n"/>
      <c r="N79" s="12">
        <f>IF(COUNTIF($F79:$M79,"Sí")+COUNTIF($F79:$M79,"No")=0,"",COUNTIF($F79:$M79,"Sí")/(COUNTIF($F79:$M79,"Sí")+COUNTIF($F79:$M79,"No")))</f>
        <v/>
      </c>
      <c r="O79" s="7" t="n"/>
    </row>
    <row r="80">
      <c r="A80" s="10" t="n"/>
      <c r="B80" s="7" t="n"/>
      <c r="C80" s="5" t="n"/>
      <c r="D80" s="11" t="n"/>
      <c r="E80" s="11" t="n"/>
      <c r="F80" s="5" t="n"/>
      <c r="G80" s="5" t="n"/>
      <c r="H80" s="5" t="n"/>
      <c r="I80" s="5" t="n"/>
      <c r="J80" s="5" t="n"/>
      <c r="K80" s="5" t="n"/>
      <c r="L80" s="5" t="n"/>
      <c r="M80" s="5" t="n"/>
      <c r="N80" s="12">
        <f>IF(COUNTIF($F80:$M80,"Sí")+COUNTIF($F80:$M80,"No")=0,"",COUNTIF($F80:$M80,"Sí")/(COUNTIF($F80:$M80,"Sí")+COUNTIF($F80:$M80,"No")))</f>
        <v/>
      </c>
      <c r="O80" s="7" t="n"/>
    </row>
    <row r="81">
      <c r="A81" s="10" t="n"/>
      <c r="B81" s="7" t="n"/>
      <c r="C81" s="5" t="n"/>
      <c r="D81" s="11" t="n"/>
      <c r="E81" s="11" t="n"/>
      <c r="F81" s="5" t="n"/>
      <c r="G81" s="5" t="n"/>
      <c r="H81" s="5" t="n"/>
      <c r="I81" s="5" t="n"/>
      <c r="J81" s="5" t="n"/>
      <c r="K81" s="5" t="n"/>
      <c r="L81" s="5" t="n"/>
      <c r="M81" s="5" t="n"/>
      <c r="N81" s="12">
        <f>IF(COUNTIF($F81:$M81,"Sí")+COUNTIF($F81:$M81,"No")=0,"",COUNTIF($F81:$M81,"Sí")/(COUNTIF($F81:$M81,"Sí")+COUNTIF($F81:$M81,"No")))</f>
        <v/>
      </c>
      <c r="O81" s="7" t="n"/>
    </row>
    <row r="82">
      <c r="A82" s="10" t="n"/>
      <c r="B82" s="7" t="n"/>
      <c r="C82" s="5" t="n"/>
      <c r="D82" s="11" t="n"/>
      <c r="E82" s="11" t="n"/>
      <c r="F82" s="5" t="n"/>
      <c r="G82" s="5" t="n"/>
      <c r="H82" s="5" t="n"/>
      <c r="I82" s="5" t="n"/>
      <c r="J82" s="5" t="n"/>
      <c r="K82" s="5" t="n"/>
      <c r="L82" s="5" t="n"/>
      <c r="M82" s="5" t="n"/>
      <c r="N82" s="12">
        <f>IF(COUNTIF($F82:$M82,"Sí")+COUNTIF($F82:$M82,"No")=0,"",COUNTIF($F82:$M82,"Sí")/(COUNTIF($F82:$M82,"Sí")+COUNTIF($F82:$M82,"No")))</f>
        <v/>
      </c>
      <c r="O82" s="7" t="n"/>
    </row>
    <row r="83">
      <c r="A83" s="10" t="n"/>
      <c r="B83" s="7" t="n"/>
      <c r="C83" s="5" t="n"/>
      <c r="D83" s="11" t="n"/>
      <c r="E83" s="11" t="n"/>
      <c r="F83" s="5" t="n"/>
      <c r="G83" s="5" t="n"/>
      <c r="H83" s="5" t="n"/>
      <c r="I83" s="5" t="n"/>
      <c r="J83" s="5" t="n"/>
      <c r="K83" s="5" t="n"/>
      <c r="L83" s="5" t="n"/>
      <c r="M83" s="5" t="n"/>
      <c r="N83" s="12">
        <f>IF(COUNTIF($F83:$M83,"Sí")+COUNTIF($F83:$M83,"No")=0,"",COUNTIF($F83:$M83,"Sí")/(COUNTIF($F83:$M83,"Sí")+COUNTIF($F83:$M83,"No")))</f>
        <v/>
      </c>
      <c r="O83" s="7" t="n"/>
    </row>
    <row r="84">
      <c r="A84" s="10" t="n"/>
      <c r="B84" s="7" t="n"/>
      <c r="C84" s="5" t="n"/>
      <c r="D84" s="11" t="n"/>
      <c r="E84" s="11" t="n"/>
      <c r="F84" s="5" t="n"/>
      <c r="G84" s="5" t="n"/>
      <c r="H84" s="5" t="n"/>
      <c r="I84" s="5" t="n"/>
      <c r="J84" s="5" t="n"/>
      <c r="K84" s="5" t="n"/>
      <c r="L84" s="5" t="n"/>
      <c r="M84" s="5" t="n"/>
      <c r="N84" s="12">
        <f>IF(COUNTIF($F84:$M84,"Sí")+COUNTIF($F84:$M84,"No")=0,"",COUNTIF($F84:$M84,"Sí")/(COUNTIF($F84:$M84,"Sí")+COUNTIF($F84:$M84,"No")))</f>
        <v/>
      </c>
      <c r="O84" s="7" t="n"/>
    </row>
    <row r="85">
      <c r="A85" s="10" t="n"/>
      <c r="B85" s="7" t="n"/>
      <c r="C85" s="5" t="n"/>
      <c r="D85" s="11" t="n"/>
      <c r="E85" s="11" t="n"/>
      <c r="F85" s="5" t="n"/>
      <c r="G85" s="5" t="n"/>
      <c r="H85" s="5" t="n"/>
      <c r="I85" s="5" t="n"/>
      <c r="J85" s="5" t="n"/>
      <c r="K85" s="5" t="n"/>
      <c r="L85" s="5" t="n"/>
      <c r="M85" s="5" t="n"/>
      <c r="N85" s="12">
        <f>IF(COUNTIF($F85:$M85,"Sí")+COUNTIF($F85:$M85,"No")=0,"",COUNTIF($F85:$M85,"Sí")/(COUNTIF($F85:$M85,"Sí")+COUNTIF($F85:$M85,"No")))</f>
        <v/>
      </c>
      <c r="O85" s="7" t="n"/>
    </row>
    <row r="86">
      <c r="A86" s="10" t="n"/>
      <c r="B86" s="7" t="n"/>
      <c r="C86" s="5" t="n"/>
      <c r="D86" s="11" t="n"/>
      <c r="E86" s="11" t="n"/>
      <c r="F86" s="5" t="n"/>
      <c r="G86" s="5" t="n"/>
      <c r="H86" s="5" t="n"/>
      <c r="I86" s="5" t="n"/>
      <c r="J86" s="5" t="n"/>
      <c r="K86" s="5" t="n"/>
      <c r="L86" s="5" t="n"/>
      <c r="M86" s="5" t="n"/>
      <c r="N86" s="12">
        <f>IF(COUNTIF($F86:$M86,"Sí")+COUNTIF($F86:$M86,"No")=0,"",COUNTIF($F86:$M86,"Sí")/(COUNTIF($F86:$M86,"Sí")+COUNTIF($F86:$M86,"No")))</f>
        <v/>
      </c>
      <c r="O86" s="7" t="n"/>
    </row>
    <row r="87">
      <c r="A87" s="10" t="n"/>
      <c r="B87" s="7" t="n"/>
      <c r="C87" s="5" t="n"/>
      <c r="D87" s="11" t="n"/>
      <c r="E87" s="11" t="n"/>
      <c r="F87" s="5" t="n"/>
      <c r="G87" s="5" t="n"/>
      <c r="H87" s="5" t="n"/>
      <c r="I87" s="5" t="n"/>
      <c r="J87" s="5" t="n"/>
      <c r="K87" s="5" t="n"/>
      <c r="L87" s="5" t="n"/>
      <c r="M87" s="5" t="n"/>
      <c r="N87" s="12">
        <f>IF(COUNTIF($F87:$M87,"Sí")+COUNTIF($F87:$M87,"No")=0,"",COUNTIF($F87:$M87,"Sí")/(COUNTIF($F87:$M87,"Sí")+COUNTIF($F87:$M87,"No")))</f>
        <v/>
      </c>
      <c r="O87" s="7" t="n"/>
    </row>
    <row r="88">
      <c r="A88" s="10" t="n"/>
      <c r="B88" s="7" t="n"/>
      <c r="C88" s="5" t="n"/>
      <c r="D88" s="11" t="n"/>
      <c r="E88" s="11" t="n"/>
      <c r="F88" s="5" t="n"/>
      <c r="G88" s="5" t="n"/>
      <c r="H88" s="5" t="n"/>
      <c r="I88" s="5" t="n"/>
      <c r="J88" s="5" t="n"/>
      <c r="K88" s="5" t="n"/>
      <c r="L88" s="5" t="n"/>
      <c r="M88" s="5" t="n"/>
      <c r="N88" s="12">
        <f>IF(COUNTIF($F88:$M88,"Sí")+COUNTIF($F88:$M88,"No")=0,"",COUNTIF($F88:$M88,"Sí")/(COUNTIF($F88:$M88,"Sí")+COUNTIF($F88:$M88,"No")))</f>
        <v/>
      </c>
      <c r="O88" s="7" t="n"/>
    </row>
    <row r="89">
      <c r="A89" s="10" t="n"/>
      <c r="B89" s="7" t="n"/>
      <c r="C89" s="5" t="n"/>
      <c r="D89" s="11" t="n"/>
      <c r="E89" s="11" t="n"/>
      <c r="F89" s="5" t="n"/>
      <c r="G89" s="5" t="n"/>
      <c r="H89" s="5" t="n"/>
      <c r="I89" s="5" t="n"/>
      <c r="J89" s="5" t="n"/>
      <c r="K89" s="5" t="n"/>
      <c r="L89" s="5" t="n"/>
      <c r="M89" s="5" t="n"/>
      <c r="N89" s="12">
        <f>IF(COUNTIF($F89:$M89,"Sí")+COUNTIF($F89:$M89,"No")=0,"",COUNTIF($F89:$M89,"Sí")/(COUNTIF($F89:$M89,"Sí")+COUNTIF($F89:$M89,"No")))</f>
        <v/>
      </c>
      <c r="O89" s="7" t="n"/>
    </row>
    <row r="90">
      <c r="A90" s="10" t="n"/>
      <c r="B90" s="7" t="n"/>
      <c r="C90" s="5" t="n"/>
      <c r="D90" s="11" t="n"/>
      <c r="E90" s="11" t="n"/>
      <c r="F90" s="5" t="n"/>
      <c r="G90" s="5" t="n"/>
      <c r="H90" s="5" t="n"/>
      <c r="I90" s="5" t="n"/>
      <c r="J90" s="5" t="n"/>
      <c r="K90" s="5" t="n"/>
      <c r="L90" s="5" t="n"/>
      <c r="M90" s="5" t="n"/>
      <c r="N90" s="12">
        <f>IF(COUNTIF($F90:$M90,"Sí")+COUNTIF($F90:$M90,"No")=0,"",COUNTIF($F90:$M90,"Sí")/(COUNTIF($F90:$M90,"Sí")+COUNTIF($F90:$M90,"No")))</f>
        <v/>
      </c>
      <c r="O90" s="7" t="n"/>
    </row>
    <row r="91">
      <c r="A91" s="10" t="n"/>
      <c r="B91" s="7" t="n"/>
      <c r="C91" s="5" t="n"/>
      <c r="D91" s="11" t="n"/>
      <c r="E91" s="11" t="n"/>
      <c r="F91" s="5" t="n"/>
      <c r="G91" s="5" t="n"/>
      <c r="H91" s="5" t="n"/>
      <c r="I91" s="5" t="n"/>
      <c r="J91" s="5" t="n"/>
      <c r="K91" s="5" t="n"/>
      <c r="L91" s="5" t="n"/>
      <c r="M91" s="5" t="n"/>
      <c r="N91" s="12">
        <f>IF(COUNTIF($F91:$M91,"Sí")+COUNTIF($F91:$M91,"No")=0,"",COUNTIF($F91:$M91,"Sí")/(COUNTIF($F91:$M91,"Sí")+COUNTIF($F91:$M91,"No")))</f>
        <v/>
      </c>
      <c r="O91" s="7" t="n"/>
    </row>
    <row r="92">
      <c r="A92" s="10" t="n"/>
      <c r="B92" s="7" t="n"/>
      <c r="C92" s="5" t="n"/>
      <c r="D92" s="11" t="n"/>
      <c r="E92" s="11" t="n"/>
      <c r="F92" s="5" t="n"/>
      <c r="G92" s="5" t="n"/>
      <c r="H92" s="5" t="n"/>
      <c r="I92" s="5" t="n"/>
      <c r="J92" s="5" t="n"/>
      <c r="K92" s="5" t="n"/>
      <c r="L92" s="5" t="n"/>
      <c r="M92" s="5" t="n"/>
      <c r="N92" s="12">
        <f>IF(COUNTIF($F92:$M92,"Sí")+COUNTIF($F92:$M92,"No")=0,"",COUNTIF($F92:$M92,"Sí")/(COUNTIF($F92:$M92,"Sí")+COUNTIF($F92:$M92,"No")))</f>
        <v/>
      </c>
      <c r="O92" s="7" t="n"/>
    </row>
    <row r="93">
      <c r="A93" s="10" t="n"/>
      <c r="B93" s="7" t="n"/>
      <c r="C93" s="5" t="n"/>
      <c r="D93" s="11" t="n"/>
      <c r="E93" s="11" t="n"/>
      <c r="F93" s="5" t="n"/>
      <c r="G93" s="5" t="n"/>
      <c r="H93" s="5" t="n"/>
      <c r="I93" s="5" t="n"/>
      <c r="J93" s="5" t="n"/>
      <c r="K93" s="5" t="n"/>
      <c r="L93" s="5" t="n"/>
      <c r="M93" s="5" t="n"/>
      <c r="N93" s="12">
        <f>IF(COUNTIF($F93:$M93,"Sí")+COUNTIF($F93:$M93,"No")=0,"",COUNTIF($F93:$M93,"Sí")/(COUNTIF($F93:$M93,"Sí")+COUNTIF($F93:$M93,"No")))</f>
        <v/>
      </c>
      <c r="O93" s="7" t="n"/>
    </row>
    <row r="94">
      <c r="A94" s="10" t="n"/>
      <c r="B94" s="7" t="n"/>
      <c r="C94" s="5" t="n"/>
      <c r="D94" s="11" t="n"/>
      <c r="E94" s="11" t="n"/>
      <c r="F94" s="5" t="n"/>
      <c r="G94" s="5" t="n"/>
      <c r="H94" s="5" t="n"/>
      <c r="I94" s="5" t="n"/>
      <c r="J94" s="5" t="n"/>
      <c r="K94" s="5" t="n"/>
      <c r="L94" s="5" t="n"/>
      <c r="M94" s="5" t="n"/>
      <c r="N94" s="12">
        <f>IF(COUNTIF($F94:$M94,"Sí")+COUNTIF($F94:$M94,"No")=0,"",COUNTIF($F94:$M94,"Sí")/(COUNTIF($F94:$M94,"Sí")+COUNTIF($F94:$M94,"No")))</f>
        <v/>
      </c>
      <c r="O94" s="7" t="n"/>
    </row>
    <row r="95">
      <c r="A95" s="10" t="n"/>
      <c r="B95" s="7" t="n"/>
      <c r="C95" s="5" t="n"/>
      <c r="D95" s="11" t="n"/>
      <c r="E95" s="11" t="n"/>
      <c r="F95" s="5" t="n"/>
      <c r="G95" s="5" t="n"/>
      <c r="H95" s="5" t="n"/>
      <c r="I95" s="5" t="n"/>
      <c r="J95" s="5" t="n"/>
      <c r="K95" s="5" t="n"/>
      <c r="L95" s="5" t="n"/>
      <c r="M95" s="5" t="n"/>
      <c r="N95" s="12">
        <f>IF(COUNTIF($F95:$M95,"Sí")+COUNTIF($F95:$M95,"No")=0,"",COUNTIF($F95:$M95,"Sí")/(COUNTIF($F95:$M95,"Sí")+COUNTIF($F95:$M95,"No")))</f>
        <v/>
      </c>
      <c r="O95" s="7" t="n"/>
    </row>
    <row r="96">
      <c r="A96" s="10" t="n"/>
      <c r="B96" s="7" t="n"/>
      <c r="C96" s="5" t="n"/>
      <c r="D96" s="11" t="n"/>
      <c r="E96" s="11" t="n"/>
      <c r="F96" s="5" t="n"/>
      <c r="G96" s="5" t="n"/>
      <c r="H96" s="5" t="n"/>
      <c r="I96" s="5" t="n"/>
      <c r="J96" s="5" t="n"/>
      <c r="K96" s="5" t="n"/>
      <c r="L96" s="5" t="n"/>
      <c r="M96" s="5" t="n"/>
      <c r="N96" s="12">
        <f>IF(COUNTIF($F96:$M96,"Sí")+COUNTIF($F96:$M96,"No")=0,"",COUNTIF($F96:$M96,"Sí")/(COUNTIF($F96:$M96,"Sí")+COUNTIF($F96:$M96,"No")))</f>
        <v/>
      </c>
      <c r="O96" s="7" t="n"/>
    </row>
    <row r="97">
      <c r="A97" s="10" t="n"/>
      <c r="B97" s="7" t="n"/>
      <c r="C97" s="5" t="n"/>
      <c r="D97" s="11" t="n"/>
      <c r="E97" s="11" t="n"/>
      <c r="F97" s="5" t="n"/>
      <c r="G97" s="5" t="n"/>
      <c r="H97" s="5" t="n"/>
      <c r="I97" s="5" t="n"/>
      <c r="J97" s="5" t="n"/>
      <c r="K97" s="5" t="n"/>
      <c r="L97" s="5" t="n"/>
      <c r="M97" s="5" t="n"/>
      <c r="N97" s="12">
        <f>IF(COUNTIF($F97:$M97,"Sí")+COUNTIF($F97:$M97,"No")=0,"",COUNTIF($F97:$M97,"Sí")/(COUNTIF($F97:$M97,"Sí")+COUNTIF($F97:$M97,"No")))</f>
        <v/>
      </c>
      <c r="O97" s="7" t="n"/>
    </row>
    <row r="98">
      <c r="A98" s="10" t="n"/>
      <c r="B98" s="7" t="n"/>
      <c r="C98" s="5" t="n"/>
      <c r="D98" s="11" t="n"/>
      <c r="E98" s="11" t="n"/>
      <c r="F98" s="5" t="n"/>
      <c r="G98" s="5" t="n"/>
      <c r="H98" s="5" t="n"/>
      <c r="I98" s="5" t="n"/>
      <c r="J98" s="5" t="n"/>
      <c r="K98" s="5" t="n"/>
      <c r="L98" s="5" t="n"/>
      <c r="M98" s="5" t="n"/>
      <c r="N98" s="12">
        <f>IF(COUNTIF($F98:$M98,"Sí")+COUNTIF($F98:$M98,"No")=0,"",COUNTIF($F98:$M98,"Sí")/(COUNTIF($F98:$M98,"Sí")+COUNTIF($F98:$M98,"No")))</f>
        <v/>
      </c>
      <c r="O98" s="7" t="n"/>
    </row>
    <row r="99">
      <c r="A99" s="10" t="n"/>
      <c r="B99" s="7" t="n"/>
      <c r="C99" s="5" t="n"/>
      <c r="D99" s="11" t="n"/>
      <c r="E99" s="11" t="n"/>
      <c r="F99" s="5" t="n"/>
      <c r="G99" s="5" t="n"/>
      <c r="H99" s="5" t="n"/>
      <c r="I99" s="5" t="n"/>
      <c r="J99" s="5" t="n"/>
      <c r="K99" s="5" t="n"/>
      <c r="L99" s="5" t="n"/>
      <c r="M99" s="5" t="n"/>
      <c r="N99" s="12">
        <f>IF(COUNTIF($F99:$M99,"Sí")+COUNTIF($F99:$M99,"No")=0,"",COUNTIF($F99:$M99,"Sí")/(COUNTIF($F99:$M99,"Sí")+COUNTIF($F99:$M99,"No")))</f>
        <v/>
      </c>
      <c r="O99" s="7" t="n"/>
    </row>
    <row r="100">
      <c r="A100" s="10" t="n"/>
      <c r="B100" s="7" t="n"/>
      <c r="C100" s="5" t="n"/>
      <c r="D100" s="11" t="n"/>
      <c r="E100" s="11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12">
        <f>IF(COUNTIF($F100:$M100,"Sí")+COUNTIF($F100:$M100,"No")=0,"",COUNTIF($F100:$M100,"Sí")/(COUNTIF($F100:$M100,"Sí")+COUNTIF($F100:$M100,"No")))</f>
        <v/>
      </c>
      <c r="O100" s="7" t="n"/>
    </row>
    <row r="101">
      <c r="A101" s="10" t="n"/>
      <c r="B101" s="7" t="n"/>
      <c r="C101" s="5" t="n"/>
      <c r="D101" s="11" t="n"/>
      <c r="E101" s="11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12">
        <f>IF(COUNTIF($F101:$M101,"Sí")+COUNTIF($F101:$M101,"No")=0,"",COUNTIF($F101:$M101,"Sí")/(COUNTIF($F101:$M101,"Sí")+COUNTIF($F101:$M101,"No")))</f>
        <v/>
      </c>
      <c r="O101" s="7" t="n"/>
    </row>
    <row r="102">
      <c r="A102" s="10" t="n"/>
      <c r="B102" s="7" t="n"/>
      <c r="C102" s="5" t="n"/>
      <c r="D102" s="11" t="n"/>
      <c r="E102" s="11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12">
        <f>IF(COUNTIF($F102:$M102,"Sí")+COUNTIF($F102:$M102,"No")=0,"",COUNTIF($F102:$M102,"Sí")/(COUNTIF($F102:$M102,"Sí")+COUNTIF($F102:$M102,"No")))</f>
        <v/>
      </c>
      <c r="O102" s="7" t="n"/>
    </row>
    <row r="103">
      <c r="A103" s="10" t="n"/>
      <c r="B103" s="7" t="n"/>
      <c r="C103" s="5" t="n"/>
      <c r="D103" s="11" t="n"/>
      <c r="E103" s="11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12">
        <f>IF(COUNTIF($F103:$M103,"Sí")+COUNTIF($F103:$M103,"No")=0,"",COUNTIF($F103:$M103,"Sí")/(COUNTIF($F103:$M103,"Sí")+COUNTIF($F103:$M103,"No")))</f>
        <v/>
      </c>
      <c r="O103" s="7" t="n"/>
    </row>
    <row r="104">
      <c r="A104" s="10" t="n"/>
      <c r="B104" s="7" t="n"/>
      <c r="C104" s="5" t="n"/>
      <c r="D104" s="11" t="n"/>
      <c r="E104" s="11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12">
        <f>IF(COUNTIF($F104:$M104,"Sí")+COUNTIF($F104:$M104,"No")=0,"",COUNTIF($F104:$M104,"Sí")/(COUNTIF($F104:$M104,"Sí")+COUNTIF($F104:$M104,"No")))</f>
        <v/>
      </c>
      <c r="O104" s="7" t="n"/>
    </row>
    <row r="105">
      <c r="A105" s="10" t="n"/>
      <c r="B105" s="7" t="n"/>
      <c r="C105" s="5" t="n"/>
      <c r="D105" s="11" t="n"/>
      <c r="E105" s="11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12">
        <f>IF(COUNTIF($F105:$M105,"Sí")+COUNTIF($F105:$M105,"No")=0,"",COUNTIF($F105:$M105,"Sí")/(COUNTIF($F105:$M105,"Sí")+COUNTIF($F105:$M105,"No")))</f>
        <v/>
      </c>
      <c r="O105" s="7" t="n"/>
    </row>
    <row r="106">
      <c r="A106" s="10" t="n"/>
      <c r="B106" s="7" t="n"/>
      <c r="C106" s="5" t="n"/>
      <c r="D106" s="11" t="n"/>
      <c r="E106" s="11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12">
        <f>IF(COUNTIF($F106:$M106,"Sí")+COUNTIF($F106:$M106,"No")=0,"",COUNTIF($F106:$M106,"Sí")/(COUNTIF($F106:$M106,"Sí")+COUNTIF($F106:$M106,"No")))</f>
        <v/>
      </c>
      <c r="O106" s="7" t="n"/>
    </row>
    <row r="107">
      <c r="A107" s="10" t="n"/>
      <c r="B107" s="7" t="n"/>
      <c r="C107" s="5" t="n"/>
      <c r="D107" s="11" t="n"/>
      <c r="E107" s="11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12">
        <f>IF(COUNTIF($F107:$M107,"Sí")+COUNTIF($F107:$M107,"No")=0,"",COUNTIF($F107:$M107,"Sí")/(COUNTIF($F107:$M107,"Sí")+COUNTIF($F107:$M107,"No")))</f>
        <v/>
      </c>
      <c r="O107" s="7" t="n"/>
    </row>
    <row r="108">
      <c r="A108" s="10" t="n"/>
      <c r="B108" s="7" t="n"/>
      <c r="C108" s="5" t="n"/>
      <c r="D108" s="11" t="n"/>
      <c r="E108" s="11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12">
        <f>IF(COUNTIF($F108:$M108,"Sí")+COUNTIF($F108:$M108,"No")=0,"",COUNTIF($F108:$M108,"Sí")/(COUNTIF($F108:$M108,"Sí")+COUNTIF($F108:$M108,"No")))</f>
        <v/>
      </c>
      <c r="O108" s="7" t="n"/>
    </row>
    <row r="109">
      <c r="A109" s="10" t="n"/>
      <c r="B109" s="7" t="n"/>
      <c r="C109" s="5" t="n"/>
      <c r="D109" s="11" t="n"/>
      <c r="E109" s="11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12">
        <f>IF(COUNTIF($F109:$M109,"Sí")+COUNTIF($F109:$M109,"No")=0,"",COUNTIF($F109:$M109,"Sí")/(COUNTIF($F109:$M109,"Sí")+COUNTIF($F109:$M109,"No")))</f>
        <v/>
      </c>
      <c r="O109" s="7" t="n"/>
    </row>
    <row r="110">
      <c r="A110" s="10" t="n"/>
      <c r="B110" s="7" t="n"/>
      <c r="C110" s="5" t="n"/>
      <c r="D110" s="11" t="n"/>
      <c r="E110" s="11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12">
        <f>IF(COUNTIF($F110:$M110,"Sí")+COUNTIF($F110:$M110,"No")=0,"",COUNTIF($F110:$M110,"Sí")/(COUNTIF($F110:$M110,"Sí")+COUNTIF($F110:$M110,"No")))</f>
        <v/>
      </c>
      <c r="O110" s="7" t="n"/>
    </row>
    <row r="111">
      <c r="A111" s="10" t="n"/>
      <c r="B111" s="7" t="n"/>
      <c r="C111" s="5" t="n"/>
      <c r="D111" s="11" t="n"/>
      <c r="E111" s="11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12">
        <f>IF(COUNTIF($F111:$M111,"Sí")+COUNTIF($F111:$M111,"No")=0,"",COUNTIF($F111:$M111,"Sí")/(COUNTIF($F111:$M111,"Sí")+COUNTIF($F111:$M111,"No")))</f>
        <v/>
      </c>
      <c r="O111" s="7" t="n"/>
    </row>
    <row r="112">
      <c r="A112" s="10" t="n"/>
      <c r="B112" s="7" t="n"/>
      <c r="C112" s="5" t="n"/>
      <c r="D112" s="11" t="n"/>
      <c r="E112" s="11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12">
        <f>IF(COUNTIF($F112:$M112,"Sí")+COUNTIF($F112:$M112,"No")=0,"",COUNTIF($F112:$M112,"Sí")/(COUNTIF($F112:$M112,"Sí")+COUNTIF($F112:$M112,"No")))</f>
        <v/>
      </c>
      <c r="O112" s="7" t="n"/>
    </row>
    <row r="113">
      <c r="A113" s="10" t="n"/>
      <c r="B113" s="7" t="n"/>
      <c r="C113" s="5" t="n"/>
      <c r="D113" s="11" t="n"/>
      <c r="E113" s="11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12">
        <f>IF(COUNTIF($F113:$M113,"Sí")+COUNTIF($F113:$M113,"No")=0,"",COUNTIF($F113:$M113,"Sí")/(COUNTIF($F113:$M113,"Sí")+COUNTIF($F113:$M113,"No")))</f>
        <v/>
      </c>
      <c r="O113" s="7" t="n"/>
    </row>
    <row r="114">
      <c r="A114" s="10" t="n"/>
      <c r="B114" s="7" t="n"/>
      <c r="C114" s="5" t="n"/>
      <c r="D114" s="11" t="n"/>
      <c r="E114" s="11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12">
        <f>IF(COUNTIF($F114:$M114,"Sí")+COUNTIF($F114:$M114,"No")=0,"",COUNTIF($F114:$M114,"Sí")/(COUNTIF($F114:$M114,"Sí")+COUNTIF($F114:$M114,"No")))</f>
        <v/>
      </c>
      <c r="O114" s="7" t="n"/>
    </row>
    <row r="115">
      <c r="A115" s="10" t="n"/>
      <c r="B115" s="7" t="n"/>
      <c r="C115" s="5" t="n"/>
      <c r="D115" s="11" t="n"/>
      <c r="E115" s="11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12">
        <f>IF(COUNTIF($F115:$M115,"Sí")+COUNTIF($F115:$M115,"No")=0,"",COUNTIF($F115:$M115,"Sí")/(COUNTIF($F115:$M115,"Sí")+COUNTIF($F115:$M115,"No")))</f>
        <v/>
      </c>
      <c r="O115" s="7" t="n"/>
    </row>
    <row r="116">
      <c r="A116" s="10" t="n"/>
      <c r="B116" s="7" t="n"/>
      <c r="C116" s="5" t="n"/>
      <c r="D116" s="11" t="n"/>
      <c r="E116" s="11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12">
        <f>IF(COUNTIF($F116:$M116,"Sí")+COUNTIF($F116:$M116,"No")=0,"",COUNTIF($F116:$M116,"Sí")/(COUNTIF($F116:$M116,"Sí")+COUNTIF($F116:$M116,"No")))</f>
        <v/>
      </c>
      <c r="O116" s="7" t="n"/>
    </row>
    <row r="117">
      <c r="A117" s="10" t="n"/>
      <c r="B117" s="7" t="n"/>
      <c r="C117" s="5" t="n"/>
      <c r="D117" s="11" t="n"/>
      <c r="E117" s="11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12">
        <f>IF(COUNTIF($F117:$M117,"Sí")+COUNTIF($F117:$M117,"No")=0,"",COUNTIF($F117:$M117,"Sí")/(COUNTIF($F117:$M117,"Sí")+COUNTIF($F117:$M117,"No")))</f>
        <v/>
      </c>
      <c r="O117" s="7" t="n"/>
    </row>
    <row r="118">
      <c r="A118" s="10" t="n"/>
      <c r="B118" s="7" t="n"/>
      <c r="C118" s="5" t="n"/>
      <c r="D118" s="11" t="n"/>
      <c r="E118" s="11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12">
        <f>IF(COUNTIF($F118:$M118,"Sí")+COUNTIF($F118:$M118,"No")=0,"",COUNTIF($F118:$M118,"Sí")/(COUNTIF($F118:$M118,"Sí")+COUNTIF($F118:$M118,"No")))</f>
        <v/>
      </c>
      <c r="O118" s="7" t="n"/>
    </row>
    <row r="119">
      <c r="A119" s="10" t="n"/>
      <c r="B119" s="7" t="n"/>
      <c r="C119" s="5" t="n"/>
      <c r="D119" s="11" t="n"/>
      <c r="E119" s="11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12">
        <f>IF(COUNTIF($F119:$M119,"Sí")+COUNTIF($F119:$M119,"No")=0,"",COUNTIF($F119:$M119,"Sí")/(COUNTIF($F119:$M119,"Sí")+COUNTIF($F119:$M119,"No")))</f>
        <v/>
      </c>
      <c r="O119" s="7" t="n"/>
    </row>
    <row r="120">
      <c r="A120" s="10" t="n"/>
      <c r="B120" s="7" t="n"/>
      <c r="C120" s="5" t="n"/>
      <c r="D120" s="11" t="n"/>
      <c r="E120" s="11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12">
        <f>IF(COUNTIF($F120:$M120,"Sí")+COUNTIF($F120:$M120,"No")=0,"",COUNTIF($F120:$M120,"Sí")/(COUNTIF($F120:$M120,"Sí")+COUNTIF($F120:$M120,"No")))</f>
        <v/>
      </c>
      <c r="O120" s="7" t="n"/>
    </row>
    <row r="121">
      <c r="A121" s="10" t="n"/>
      <c r="B121" s="7" t="n"/>
      <c r="C121" s="5" t="n"/>
      <c r="D121" s="11" t="n"/>
      <c r="E121" s="11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12">
        <f>IF(COUNTIF($F121:$M121,"Sí")+COUNTIF($F121:$M121,"No")=0,"",COUNTIF($F121:$M121,"Sí")/(COUNTIF($F121:$M121,"Sí")+COUNTIF($F121:$M121,"No")))</f>
        <v/>
      </c>
      <c r="O121" s="7" t="n"/>
    </row>
    <row r="122">
      <c r="A122" s="10" t="n"/>
      <c r="B122" s="7" t="n"/>
      <c r="C122" s="5" t="n"/>
      <c r="D122" s="11" t="n"/>
      <c r="E122" s="11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12">
        <f>IF(COUNTIF($F122:$M122,"Sí")+COUNTIF($F122:$M122,"No")=0,"",COUNTIF($F122:$M122,"Sí")/(COUNTIF($F122:$M122,"Sí")+COUNTIF($F122:$M122,"No")))</f>
        <v/>
      </c>
      <c r="O122" s="7" t="n"/>
    </row>
    <row r="123">
      <c r="A123" s="10" t="n"/>
      <c r="B123" s="7" t="n"/>
      <c r="C123" s="5" t="n"/>
      <c r="D123" s="11" t="n"/>
      <c r="E123" s="11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12">
        <f>IF(COUNTIF($F123:$M123,"Sí")+COUNTIF($F123:$M123,"No")=0,"",COUNTIF($F123:$M123,"Sí")/(COUNTIF($F123:$M123,"Sí")+COUNTIF($F123:$M123,"No")))</f>
        <v/>
      </c>
      <c r="O123" s="7" t="n"/>
    </row>
    <row r="124">
      <c r="A124" s="10" t="n"/>
      <c r="B124" s="7" t="n"/>
      <c r="C124" s="5" t="n"/>
      <c r="D124" s="11" t="n"/>
      <c r="E124" s="11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12">
        <f>IF(COUNTIF($F124:$M124,"Sí")+COUNTIF($F124:$M124,"No")=0,"",COUNTIF($F124:$M124,"Sí")/(COUNTIF($F124:$M124,"Sí")+COUNTIF($F124:$M124,"No")))</f>
        <v/>
      </c>
      <c r="O124" s="7" t="n"/>
    </row>
    <row r="125">
      <c r="A125" s="10" t="n"/>
      <c r="B125" s="7" t="n"/>
      <c r="C125" s="5" t="n"/>
      <c r="D125" s="11" t="n"/>
      <c r="E125" s="11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12">
        <f>IF(COUNTIF($F125:$M125,"Sí")+COUNTIF($F125:$M125,"No")=0,"",COUNTIF($F125:$M125,"Sí")/(COUNTIF($F125:$M125,"Sí")+COUNTIF($F125:$M125,"No")))</f>
        <v/>
      </c>
      <c r="O125" s="7" t="n"/>
    </row>
    <row r="126">
      <c r="A126" s="10" t="n"/>
      <c r="B126" s="7" t="n"/>
      <c r="C126" s="5" t="n"/>
      <c r="D126" s="11" t="n"/>
      <c r="E126" s="11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12">
        <f>IF(COUNTIF($F126:$M126,"Sí")+COUNTIF($F126:$M126,"No")=0,"",COUNTIF($F126:$M126,"Sí")/(COUNTIF($F126:$M126,"Sí")+COUNTIF($F126:$M126,"No")))</f>
        <v/>
      </c>
      <c r="O126" s="7" t="n"/>
    </row>
    <row r="127">
      <c r="A127" s="10" t="n"/>
      <c r="B127" s="7" t="n"/>
      <c r="C127" s="5" t="n"/>
      <c r="D127" s="11" t="n"/>
      <c r="E127" s="11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12">
        <f>IF(COUNTIF($F127:$M127,"Sí")+COUNTIF($F127:$M127,"No")=0,"",COUNTIF($F127:$M127,"Sí")/(COUNTIF($F127:$M127,"Sí")+COUNTIF($F127:$M127,"No")))</f>
        <v/>
      </c>
      <c r="O127" s="7" t="n"/>
    </row>
    <row r="128">
      <c r="A128" s="10" t="n"/>
      <c r="B128" s="7" t="n"/>
      <c r="C128" s="5" t="n"/>
      <c r="D128" s="11" t="n"/>
      <c r="E128" s="11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12">
        <f>IF(COUNTIF($F128:$M128,"Sí")+COUNTIF($F128:$M128,"No")=0,"",COUNTIF($F128:$M128,"Sí")/(COUNTIF($F128:$M128,"Sí")+COUNTIF($F128:$M128,"No")))</f>
        <v/>
      </c>
      <c r="O128" s="7" t="n"/>
    </row>
    <row r="129">
      <c r="A129" s="10" t="n"/>
      <c r="B129" s="7" t="n"/>
      <c r="C129" s="5" t="n"/>
      <c r="D129" s="11" t="n"/>
      <c r="E129" s="11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12">
        <f>IF(COUNTIF($F129:$M129,"Sí")+COUNTIF($F129:$M129,"No")=0,"",COUNTIF($F129:$M129,"Sí")/(COUNTIF($F129:$M129,"Sí")+COUNTIF($F129:$M129,"No")))</f>
        <v/>
      </c>
      <c r="O129" s="7" t="n"/>
    </row>
    <row r="130">
      <c r="A130" s="10" t="n"/>
      <c r="B130" s="7" t="n"/>
      <c r="C130" s="5" t="n"/>
      <c r="D130" s="11" t="n"/>
      <c r="E130" s="11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12">
        <f>IF(COUNTIF($F130:$M130,"Sí")+COUNTIF($F130:$M130,"No")=0,"",COUNTIF($F130:$M130,"Sí")/(COUNTIF($F130:$M130,"Sí")+COUNTIF($F130:$M130,"No")))</f>
        <v/>
      </c>
      <c r="O130" s="7" t="n"/>
    </row>
    <row r="131">
      <c r="A131" s="10" t="n"/>
      <c r="B131" s="7" t="n"/>
      <c r="C131" s="5" t="n"/>
      <c r="D131" s="11" t="n"/>
      <c r="E131" s="11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12">
        <f>IF(COUNTIF($F131:$M131,"Sí")+COUNTIF($F131:$M131,"No")=0,"",COUNTIF($F131:$M131,"Sí")/(COUNTIF($F131:$M131,"Sí")+COUNTIF($F131:$M131,"No")))</f>
        <v/>
      </c>
      <c r="O131" s="7" t="n"/>
    </row>
    <row r="132">
      <c r="A132" s="10" t="n"/>
      <c r="B132" s="7" t="n"/>
      <c r="C132" s="5" t="n"/>
      <c r="D132" s="11" t="n"/>
      <c r="E132" s="11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12">
        <f>IF(COUNTIF($F132:$M132,"Sí")+COUNTIF($F132:$M132,"No")=0,"",COUNTIF($F132:$M132,"Sí")/(COUNTIF($F132:$M132,"Sí")+COUNTIF($F132:$M132,"No")))</f>
        <v/>
      </c>
      <c r="O132" s="7" t="n"/>
    </row>
    <row r="133">
      <c r="A133" s="10" t="n"/>
      <c r="B133" s="7" t="n"/>
      <c r="C133" s="5" t="n"/>
      <c r="D133" s="11" t="n"/>
      <c r="E133" s="11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12">
        <f>IF(COUNTIF($F133:$M133,"Sí")+COUNTIF($F133:$M133,"No")=0,"",COUNTIF($F133:$M133,"Sí")/(COUNTIF($F133:$M133,"Sí")+COUNTIF($F133:$M133,"No")))</f>
        <v/>
      </c>
      <c r="O133" s="7" t="n"/>
    </row>
    <row r="134">
      <c r="A134" s="10" t="n"/>
      <c r="B134" s="7" t="n"/>
      <c r="C134" s="5" t="n"/>
      <c r="D134" s="11" t="n"/>
      <c r="E134" s="11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12">
        <f>IF(COUNTIF($F134:$M134,"Sí")+COUNTIF($F134:$M134,"No")=0,"",COUNTIF($F134:$M134,"Sí")/(COUNTIF($F134:$M134,"Sí")+COUNTIF($F134:$M134,"No")))</f>
        <v/>
      </c>
      <c r="O134" s="7" t="n"/>
    </row>
    <row r="135">
      <c r="A135" s="10" t="n"/>
      <c r="B135" s="7" t="n"/>
      <c r="C135" s="5" t="n"/>
      <c r="D135" s="11" t="n"/>
      <c r="E135" s="11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12">
        <f>IF(COUNTIF($F135:$M135,"Sí")+COUNTIF($F135:$M135,"No")=0,"",COUNTIF($F135:$M135,"Sí")/(COUNTIF($F135:$M135,"Sí")+COUNTIF($F135:$M135,"No")))</f>
        <v/>
      </c>
      <c r="O135" s="7" t="n"/>
    </row>
    <row r="136">
      <c r="A136" s="10" t="n"/>
      <c r="B136" s="7" t="n"/>
      <c r="C136" s="5" t="n"/>
      <c r="D136" s="11" t="n"/>
      <c r="E136" s="11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12">
        <f>IF(COUNTIF($F136:$M136,"Sí")+COUNTIF($F136:$M136,"No")=0,"",COUNTIF($F136:$M136,"Sí")/(COUNTIF($F136:$M136,"Sí")+COUNTIF($F136:$M136,"No")))</f>
        <v/>
      </c>
      <c r="O136" s="7" t="n"/>
    </row>
    <row r="137">
      <c r="A137" s="10" t="n"/>
      <c r="B137" s="7" t="n"/>
      <c r="C137" s="5" t="n"/>
      <c r="D137" s="11" t="n"/>
      <c r="E137" s="11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12">
        <f>IF(COUNTIF($F137:$M137,"Sí")+COUNTIF($F137:$M137,"No")=0,"",COUNTIF($F137:$M137,"Sí")/(COUNTIF($F137:$M137,"Sí")+COUNTIF($F137:$M137,"No")))</f>
        <v/>
      </c>
      <c r="O137" s="7" t="n"/>
    </row>
    <row r="138">
      <c r="A138" s="10" t="n"/>
      <c r="B138" s="7" t="n"/>
      <c r="C138" s="5" t="n"/>
      <c r="D138" s="11" t="n"/>
      <c r="E138" s="11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12">
        <f>IF(COUNTIF($F138:$M138,"Sí")+COUNTIF($F138:$M138,"No")=0,"",COUNTIF($F138:$M138,"Sí")/(COUNTIF($F138:$M138,"Sí")+COUNTIF($F138:$M138,"No")))</f>
        <v/>
      </c>
      <c r="O138" s="7" t="n"/>
    </row>
    <row r="139">
      <c r="A139" s="10" t="n"/>
      <c r="B139" s="7" t="n"/>
      <c r="C139" s="5" t="n"/>
      <c r="D139" s="11" t="n"/>
      <c r="E139" s="11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12">
        <f>IF(COUNTIF($F139:$M139,"Sí")+COUNTIF($F139:$M139,"No")=0,"",COUNTIF($F139:$M139,"Sí")/(COUNTIF($F139:$M139,"Sí")+COUNTIF($F139:$M139,"No")))</f>
        <v/>
      </c>
      <c r="O139" s="7" t="n"/>
    </row>
    <row r="140">
      <c r="A140" s="10" t="n"/>
      <c r="B140" s="7" t="n"/>
      <c r="C140" s="5" t="n"/>
      <c r="D140" s="11" t="n"/>
      <c r="E140" s="11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12">
        <f>IF(COUNTIF($F140:$M140,"Sí")+COUNTIF($F140:$M140,"No")=0,"",COUNTIF($F140:$M140,"Sí")/(COUNTIF($F140:$M140,"Sí")+COUNTIF($F140:$M140,"No")))</f>
        <v/>
      </c>
      <c r="O140" s="7" t="n"/>
    </row>
    <row r="141">
      <c r="A141" s="10" t="n"/>
      <c r="B141" s="7" t="n"/>
      <c r="C141" s="5" t="n"/>
      <c r="D141" s="11" t="n"/>
      <c r="E141" s="11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12">
        <f>IF(COUNTIF($F141:$M141,"Sí")+COUNTIF($F141:$M141,"No")=0,"",COUNTIF($F141:$M141,"Sí")/(COUNTIF($F141:$M141,"Sí")+COUNTIF($F141:$M141,"No")))</f>
        <v/>
      </c>
      <c r="O141" s="7" t="n"/>
    </row>
    <row r="142">
      <c r="A142" s="10" t="n"/>
      <c r="B142" s="7" t="n"/>
      <c r="C142" s="5" t="n"/>
      <c r="D142" s="11" t="n"/>
      <c r="E142" s="11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12">
        <f>IF(COUNTIF($F142:$M142,"Sí")+COUNTIF($F142:$M142,"No")=0,"",COUNTIF($F142:$M142,"Sí")/(COUNTIF($F142:$M142,"Sí")+COUNTIF($F142:$M142,"No")))</f>
        <v/>
      </c>
      <c r="O142" s="7" t="n"/>
    </row>
    <row r="143">
      <c r="A143" s="10" t="n"/>
      <c r="B143" s="7" t="n"/>
      <c r="C143" s="5" t="n"/>
      <c r="D143" s="11" t="n"/>
      <c r="E143" s="11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12">
        <f>IF(COUNTIF($F143:$M143,"Sí")+COUNTIF($F143:$M143,"No")=0,"",COUNTIF($F143:$M143,"Sí")/(COUNTIF($F143:$M143,"Sí")+COUNTIF($F143:$M143,"No")))</f>
        <v/>
      </c>
      <c r="O143" s="7" t="n"/>
    </row>
    <row r="144">
      <c r="A144" s="10" t="n"/>
      <c r="B144" s="7" t="n"/>
      <c r="C144" s="5" t="n"/>
      <c r="D144" s="11" t="n"/>
      <c r="E144" s="11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12">
        <f>IF(COUNTIF($F144:$M144,"Sí")+COUNTIF($F144:$M144,"No")=0,"",COUNTIF($F144:$M144,"Sí")/(COUNTIF($F144:$M144,"Sí")+COUNTIF($F144:$M144,"No")))</f>
        <v/>
      </c>
      <c r="O144" s="7" t="n"/>
    </row>
    <row r="145">
      <c r="A145" s="10" t="n"/>
      <c r="B145" s="7" t="n"/>
      <c r="C145" s="5" t="n"/>
      <c r="D145" s="11" t="n"/>
      <c r="E145" s="11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12">
        <f>IF(COUNTIF($F145:$M145,"Sí")+COUNTIF($F145:$M145,"No")=0,"",COUNTIF($F145:$M145,"Sí")/(COUNTIF($F145:$M145,"Sí")+COUNTIF($F145:$M145,"No")))</f>
        <v/>
      </c>
      <c r="O145" s="7" t="n"/>
    </row>
    <row r="146">
      <c r="A146" s="10" t="n"/>
      <c r="B146" s="7" t="n"/>
      <c r="C146" s="5" t="n"/>
      <c r="D146" s="11" t="n"/>
      <c r="E146" s="11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12">
        <f>IF(COUNTIF($F146:$M146,"Sí")+COUNTIF($F146:$M146,"No")=0,"",COUNTIF($F146:$M146,"Sí")/(COUNTIF($F146:$M146,"Sí")+COUNTIF($F146:$M146,"No")))</f>
        <v/>
      </c>
      <c r="O146" s="7" t="n"/>
    </row>
    <row r="147">
      <c r="A147" s="10" t="n"/>
      <c r="B147" s="7" t="n"/>
      <c r="C147" s="5" t="n"/>
      <c r="D147" s="11" t="n"/>
      <c r="E147" s="11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12">
        <f>IF(COUNTIF($F147:$M147,"Sí")+COUNTIF($F147:$M147,"No")=0,"",COUNTIF($F147:$M147,"Sí")/(COUNTIF($F147:$M147,"Sí")+COUNTIF($F147:$M147,"No")))</f>
        <v/>
      </c>
      <c r="O147" s="7" t="n"/>
    </row>
    <row r="148">
      <c r="A148" s="10" t="n"/>
      <c r="B148" s="7" t="n"/>
      <c r="C148" s="5" t="n"/>
      <c r="D148" s="11" t="n"/>
      <c r="E148" s="11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12">
        <f>IF(COUNTIF($F148:$M148,"Sí")+COUNTIF($F148:$M148,"No")=0,"",COUNTIF($F148:$M148,"Sí")/(COUNTIF($F148:$M148,"Sí")+COUNTIF($F148:$M148,"No")))</f>
        <v/>
      </c>
      <c r="O148" s="7" t="n"/>
    </row>
    <row r="149">
      <c r="A149" s="10" t="n"/>
      <c r="B149" s="7" t="n"/>
      <c r="C149" s="5" t="n"/>
      <c r="D149" s="11" t="n"/>
      <c r="E149" s="11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12">
        <f>IF(COUNTIF($F149:$M149,"Sí")+COUNTIF($F149:$M149,"No")=0,"",COUNTIF($F149:$M149,"Sí")/(COUNTIF($F149:$M149,"Sí")+COUNTIF($F149:$M149,"No")))</f>
        <v/>
      </c>
      <c r="O149" s="7" t="n"/>
    </row>
    <row r="150">
      <c r="A150" s="10" t="n"/>
      <c r="B150" s="7" t="n"/>
      <c r="C150" s="5" t="n"/>
      <c r="D150" s="11" t="n"/>
      <c r="E150" s="11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12">
        <f>IF(COUNTIF($F150:$M150,"Sí")+COUNTIF($F150:$M150,"No")=0,"",COUNTIF($F150:$M150,"Sí")/(COUNTIF($F150:$M150,"Sí")+COUNTIF($F150:$M150,"No")))</f>
        <v/>
      </c>
      <c r="O150" s="7" t="n"/>
    </row>
    <row r="151">
      <c r="A151" s="10" t="n"/>
      <c r="B151" s="7" t="n"/>
      <c r="C151" s="5" t="n"/>
      <c r="D151" s="11" t="n"/>
      <c r="E151" s="11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12">
        <f>IF(COUNTIF($F151:$M151,"Sí")+COUNTIF($F151:$M151,"No")=0,"",COUNTIF($F151:$M151,"Sí")/(COUNTIF($F151:$M151,"Sí")+COUNTIF($F151:$M151,"No")))</f>
        <v/>
      </c>
      <c r="O151" s="7" t="n"/>
    </row>
    <row r="152">
      <c r="A152" s="10" t="n"/>
      <c r="B152" s="7" t="n"/>
      <c r="C152" s="5" t="n"/>
      <c r="D152" s="11" t="n"/>
      <c r="E152" s="11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12">
        <f>IF(COUNTIF($F152:$M152,"Sí")+COUNTIF($F152:$M152,"No")=0,"",COUNTIF($F152:$M152,"Sí")/(COUNTIF($F152:$M152,"Sí")+COUNTIF($F152:$M152,"No")))</f>
        <v/>
      </c>
      <c r="O152" s="7" t="n"/>
    </row>
    <row r="153">
      <c r="A153" s="10" t="n"/>
      <c r="B153" s="7" t="n"/>
      <c r="C153" s="5" t="n"/>
      <c r="D153" s="11" t="n"/>
      <c r="E153" s="11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12">
        <f>IF(COUNTIF($F153:$M153,"Sí")+COUNTIF($F153:$M153,"No")=0,"",COUNTIF($F153:$M153,"Sí")/(COUNTIF($F153:$M153,"Sí")+COUNTIF($F153:$M153,"No")))</f>
        <v/>
      </c>
      <c r="O153" s="7" t="n"/>
    </row>
    <row r="154">
      <c r="A154" s="10" t="n"/>
      <c r="B154" s="7" t="n"/>
      <c r="C154" s="5" t="n"/>
      <c r="D154" s="11" t="n"/>
      <c r="E154" s="11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12">
        <f>IF(COUNTIF($F154:$M154,"Sí")+COUNTIF($F154:$M154,"No")=0,"",COUNTIF($F154:$M154,"Sí")/(COUNTIF($F154:$M154,"Sí")+COUNTIF($F154:$M154,"No")))</f>
        <v/>
      </c>
      <c r="O154" s="7" t="n"/>
    </row>
    <row r="155">
      <c r="A155" s="10" t="n"/>
      <c r="B155" s="7" t="n"/>
      <c r="C155" s="5" t="n"/>
      <c r="D155" s="11" t="n"/>
      <c r="E155" s="11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12">
        <f>IF(COUNTIF($F155:$M155,"Sí")+COUNTIF($F155:$M155,"No")=0,"",COUNTIF($F155:$M155,"Sí")/(COUNTIF($F155:$M155,"Sí")+COUNTIF($F155:$M155,"No")))</f>
        <v/>
      </c>
      <c r="O155" s="7" t="n"/>
    </row>
    <row r="156">
      <c r="A156" s="10" t="n"/>
      <c r="B156" s="7" t="n"/>
      <c r="C156" s="5" t="n"/>
      <c r="D156" s="11" t="n"/>
      <c r="E156" s="11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12">
        <f>IF(COUNTIF($F156:$M156,"Sí")+COUNTIF($F156:$M156,"No")=0,"",COUNTIF($F156:$M156,"Sí")/(COUNTIF($F156:$M156,"Sí")+COUNTIF($F156:$M156,"No")))</f>
        <v/>
      </c>
      <c r="O156" s="7" t="n"/>
    </row>
    <row r="157">
      <c r="A157" s="10" t="n"/>
      <c r="B157" s="7" t="n"/>
      <c r="C157" s="5" t="n"/>
      <c r="D157" s="11" t="n"/>
      <c r="E157" s="11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12">
        <f>IF(COUNTIF($F157:$M157,"Sí")+COUNTIF($F157:$M157,"No")=0,"",COUNTIF($F157:$M157,"Sí")/(COUNTIF($F157:$M157,"Sí")+COUNTIF($F157:$M157,"No")))</f>
        <v/>
      </c>
      <c r="O157" s="7" t="n"/>
    </row>
    <row r="158">
      <c r="A158" s="10" t="n"/>
      <c r="B158" s="7" t="n"/>
      <c r="C158" s="5" t="n"/>
      <c r="D158" s="11" t="n"/>
      <c r="E158" s="11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12">
        <f>IF(COUNTIF($F158:$M158,"Sí")+COUNTIF($F158:$M158,"No")=0,"",COUNTIF($F158:$M158,"Sí")/(COUNTIF($F158:$M158,"Sí")+COUNTIF($F158:$M158,"No")))</f>
        <v/>
      </c>
      <c r="O158" s="7" t="n"/>
    </row>
    <row r="159">
      <c r="A159" s="10" t="n"/>
      <c r="B159" s="7" t="n"/>
      <c r="C159" s="5" t="n"/>
      <c r="D159" s="11" t="n"/>
      <c r="E159" s="11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12">
        <f>IF(COUNTIF($F159:$M159,"Sí")+COUNTIF($F159:$M159,"No")=0,"",COUNTIF($F159:$M159,"Sí")/(COUNTIF($F159:$M159,"Sí")+COUNTIF($F159:$M159,"No")))</f>
        <v/>
      </c>
      <c r="O159" s="7" t="n"/>
    </row>
    <row r="160">
      <c r="A160" s="10" t="n"/>
      <c r="B160" s="7" t="n"/>
      <c r="C160" s="5" t="n"/>
      <c r="D160" s="11" t="n"/>
      <c r="E160" s="11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12">
        <f>IF(COUNTIF($F160:$M160,"Sí")+COUNTIF($F160:$M160,"No")=0,"",COUNTIF($F160:$M160,"Sí")/(COUNTIF($F160:$M160,"Sí")+COUNTIF($F160:$M160,"No")))</f>
        <v/>
      </c>
      <c r="O160" s="7" t="n"/>
    </row>
    <row r="161">
      <c r="A161" s="10" t="n"/>
      <c r="B161" s="7" t="n"/>
      <c r="C161" s="5" t="n"/>
      <c r="D161" s="11" t="n"/>
      <c r="E161" s="11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12">
        <f>IF(COUNTIF($F161:$M161,"Sí")+COUNTIF($F161:$M161,"No")=0,"",COUNTIF($F161:$M161,"Sí")/(COUNTIF($F161:$M161,"Sí")+COUNTIF($F161:$M161,"No")))</f>
        <v/>
      </c>
      <c r="O161" s="7" t="n"/>
    </row>
    <row r="162">
      <c r="A162" s="10" t="n"/>
      <c r="B162" s="7" t="n"/>
      <c r="C162" s="5" t="n"/>
      <c r="D162" s="11" t="n"/>
      <c r="E162" s="11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12">
        <f>IF(COUNTIF($F162:$M162,"Sí")+COUNTIF($F162:$M162,"No")=0,"",COUNTIF($F162:$M162,"Sí")/(COUNTIF($F162:$M162,"Sí")+COUNTIF($F162:$M162,"No")))</f>
        <v/>
      </c>
      <c r="O162" s="7" t="n"/>
    </row>
    <row r="163">
      <c r="A163" s="10" t="n"/>
      <c r="B163" s="7" t="n"/>
      <c r="C163" s="5" t="n"/>
      <c r="D163" s="11" t="n"/>
      <c r="E163" s="11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12">
        <f>IF(COUNTIF($F163:$M163,"Sí")+COUNTIF($F163:$M163,"No")=0,"",COUNTIF($F163:$M163,"Sí")/(COUNTIF($F163:$M163,"Sí")+COUNTIF($F163:$M163,"No")))</f>
        <v/>
      </c>
      <c r="O163" s="7" t="n"/>
    </row>
    <row r="164">
      <c r="A164" s="10" t="n"/>
      <c r="B164" s="7" t="n"/>
      <c r="C164" s="5" t="n"/>
      <c r="D164" s="11" t="n"/>
      <c r="E164" s="11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12">
        <f>IF(COUNTIF($F164:$M164,"Sí")+COUNTIF($F164:$M164,"No")=0,"",COUNTIF($F164:$M164,"Sí")/(COUNTIF($F164:$M164,"Sí")+COUNTIF($F164:$M164,"No")))</f>
        <v/>
      </c>
      <c r="O164" s="7" t="n"/>
    </row>
    <row r="165">
      <c r="A165" s="10" t="n"/>
      <c r="B165" s="7" t="n"/>
      <c r="C165" s="5" t="n"/>
      <c r="D165" s="11" t="n"/>
      <c r="E165" s="11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12">
        <f>IF(COUNTIF($F165:$M165,"Sí")+COUNTIF($F165:$M165,"No")=0,"",COUNTIF($F165:$M165,"Sí")/(COUNTIF($F165:$M165,"Sí")+COUNTIF($F165:$M165,"No")))</f>
        <v/>
      </c>
      <c r="O165" s="7" t="n"/>
    </row>
    <row r="166">
      <c r="A166" s="10" t="n"/>
      <c r="B166" s="7" t="n"/>
      <c r="C166" s="5" t="n"/>
      <c r="D166" s="11" t="n"/>
      <c r="E166" s="11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12">
        <f>IF(COUNTIF($F166:$M166,"Sí")+COUNTIF($F166:$M166,"No")=0,"",COUNTIF($F166:$M166,"Sí")/(COUNTIF($F166:$M166,"Sí")+COUNTIF($F166:$M166,"No")))</f>
        <v/>
      </c>
      <c r="O166" s="7" t="n"/>
    </row>
    <row r="167">
      <c r="A167" s="10" t="n"/>
      <c r="B167" s="7" t="n"/>
      <c r="C167" s="5" t="n"/>
      <c r="D167" s="11" t="n"/>
      <c r="E167" s="11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12">
        <f>IF(COUNTIF($F167:$M167,"Sí")+COUNTIF($F167:$M167,"No")=0,"",COUNTIF($F167:$M167,"Sí")/(COUNTIF($F167:$M167,"Sí")+COUNTIF($F167:$M167,"No")))</f>
        <v/>
      </c>
      <c r="O167" s="7" t="n"/>
    </row>
    <row r="168">
      <c r="A168" s="10" t="n"/>
      <c r="B168" s="7" t="n"/>
      <c r="C168" s="5" t="n"/>
      <c r="D168" s="11" t="n"/>
      <c r="E168" s="11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12">
        <f>IF(COUNTIF($F168:$M168,"Sí")+COUNTIF($F168:$M168,"No")=0,"",COUNTIF($F168:$M168,"Sí")/(COUNTIF($F168:$M168,"Sí")+COUNTIF($F168:$M168,"No")))</f>
        <v/>
      </c>
      <c r="O168" s="7" t="n"/>
    </row>
    <row r="169">
      <c r="A169" s="10" t="n"/>
      <c r="B169" s="7" t="n"/>
      <c r="C169" s="5" t="n"/>
      <c r="D169" s="11" t="n"/>
      <c r="E169" s="11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12">
        <f>IF(COUNTIF($F169:$M169,"Sí")+COUNTIF($F169:$M169,"No")=0,"",COUNTIF($F169:$M169,"Sí")/(COUNTIF($F169:$M169,"Sí")+COUNTIF($F169:$M169,"No")))</f>
        <v/>
      </c>
      <c r="O169" s="7" t="n"/>
    </row>
    <row r="170">
      <c r="A170" s="10" t="n"/>
      <c r="B170" s="7" t="n"/>
      <c r="C170" s="5" t="n"/>
      <c r="D170" s="11" t="n"/>
      <c r="E170" s="11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12">
        <f>IF(COUNTIF($F170:$M170,"Sí")+COUNTIF($F170:$M170,"No")=0,"",COUNTIF($F170:$M170,"Sí")/(COUNTIF($F170:$M170,"Sí")+COUNTIF($F170:$M170,"No")))</f>
        <v/>
      </c>
      <c r="O170" s="7" t="n"/>
    </row>
    <row r="171">
      <c r="A171" s="10" t="n"/>
      <c r="B171" s="7" t="n"/>
      <c r="C171" s="5" t="n"/>
      <c r="D171" s="11" t="n"/>
      <c r="E171" s="11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12">
        <f>IF(COUNTIF($F171:$M171,"Sí")+COUNTIF($F171:$M171,"No")=0,"",COUNTIF($F171:$M171,"Sí")/(COUNTIF($F171:$M171,"Sí")+COUNTIF($F171:$M171,"No")))</f>
        <v/>
      </c>
      <c r="O171" s="7" t="n"/>
    </row>
    <row r="172">
      <c r="A172" s="10" t="n"/>
      <c r="B172" s="7" t="n"/>
      <c r="C172" s="5" t="n"/>
      <c r="D172" s="11" t="n"/>
      <c r="E172" s="11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12">
        <f>IF(COUNTIF($F172:$M172,"Sí")+COUNTIF($F172:$M172,"No")=0,"",COUNTIF($F172:$M172,"Sí")/(COUNTIF($F172:$M172,"Sí")+COUNTIF($F172:$M172,"No")))</f>
        <v/>
      </c>
      <c r="O172" s="7" t="n"/>
    </row>
    <row r="173">
      <c r="A173" s="10" t="n"/>
      <c r="B173" s="7" t="n"/>
      <c r="C173" s="5" t="n"/>
      <c r="D173" s="11" t="n"/>
      <c r="E173" s="11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12">
        <f>IF(COUNTIF($F173:$M173,"Sí")+COUNTIF($F173:$M173,"No")=0,"",COUNTIF($F173:$M173,"Sí")/(COUNTIF($F173:$M173,"Sí")+COUNTIF($F173:$M173,"No")))</f>
        <v/>
      </c>
      <c r="O173" s="7" t="n"/>
    </row>
    <row r="174">
      <c r="A174" s="10" t="n"/>
      <c r="B174" s="7" t="n"/>
      <c r="C174" s="5" t="n"/>
      <c r="D174" s="11" t="n"/>
      <c r="E174" s="11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12">
        <f>IF(COUNTIF($F174:$M174,"Sí")+COUNTIF($F174:$M174,"No")=0,"",COUNTIF($F174:$M174,"Sí")/(COUNTIF($F174:$M174,"Sí")+COUNTIF($F174:$M174,"No")))</f>
        <v/>
      </c>
      <c r="O174" s="7" t="n"/>
    </row>
    <row r="175">
      <c r="A175" s="10" t="n"/>
      <c r="B175" s="7" t="n"/>
      <c r="C175" s="5" t="n"/>
      <c r="D175" s="11" t="n"/>
      <c r="E175" s="11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12">
        <f>IF(COUNTIF($F175:$M175,"Sí")+COUNTIF($F175:$M175,"No")=0,"",COUNTIF($F175:$M175,"Sí")/(COUNTIF($F175:$M175,"Sí")+COUNTIF($F175:$M175,"No")))</f>
        <v/>
      </c>
      <c r="O175" s="7" t="n"/>
    </row>
    <row r="176">
      <c r="A176" s="10" t="n"/>
      <c r="B176" s="7" t="n"/>
      <c r="C176" s="5" t="n"/>
      <c r="D176" s="11" t="n"/>
      <c r="E176" s="11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12">
        <f>IF(COUNTIF($F176:$M176,"Sí")+COUNTIF($F176:$M176,"No")=0,"",COUNTIF($F176:$M176,"Sí")/(COUNTIF($F176:$M176,"Sí")+COUNTIF($F176:$M176,"No")))</f>
        <v/>
      </c>
      <c r="O176" s="7" t="n"/>
    </row>
    <row r="177">
      <c r="A177" s="10" t="n"/>
      <c r="B177" s="7" t="n"/>
      <c r="C177" s="5" t="n"/>
      <c r="D177" s="11" t="n"/>
      <c r="E177" s="11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12">
        <f>IF(COUNTIF($F177:$M177,"Sí")+COUNTIF($F177:$M177,"No")=0,"",COUNTIF($F177:$M177,"Sí")/(COUNTIF($F177:$M177,"Sí")+COUNTIF($F177:$M177,"No")))</f>
        <v/>
      </c>
      <c r="O177" s="7" t="n"/>
    </row>
    <row r="178">
      <c r="A178" s="10" t="n"/>
      <c r="B178" s="7" t="n"/>
      <c r="C178" s="5" t="n"/>
      <c r="D178" s="11" t="n"/>
      <c r="E178" s="11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12">
        <f>IF(COUNTIF($F178:$M178,"Sí")+COUNTIF($F178:$M178,"No")=0,"",COUNTIF($F178:$M178,"Sí")/(COUNTIF($F178:$M178,"Sí")+COUNTIF($F178:$M178,"No")))</f>
        <v/>
      </c>
      <c r="O178" s="7" t="n"/>
    </row>
    <row r="179">
      <c r="A179" s="10" t="n"/>
      <c r="B179" s="7" t="n"/>
      <c r="C179" s="5" t="n"/>
      <c r="D179" s="11" t="n"/>
      <c r="E179" s="11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12">
        <f>IF(COUNTIF($F179:$M179,"Sí")+COUNTIF($F179:$M179,"No")=0,"",COUNTIF($F179:$M179,"Sí")/(COUNTIF($F179:$M179,"Sí")+COUNTIF($F179:$M179,"No")))</f>
        <v/>
      </c>
      <c r="O179" s="7" t="n"/>
    </row>
    <row r="180">
      <c r="A180" s="10" t="n"/>
      <c r="B180" s="7" t="n"/>
      <c r="C180" s="5" t="n"/>
      <c r="D180" s="11" t="n"/>
      <c r="E180" s="11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12">
        <f>IF(COUNTIF($F180:$M180,"Sí")+COUNTIF($F180:$M180,"No")=0,"",COUNTIF($F180:$M180,"Sí")/(COUNTIF($F180:$M180,"Sí")+COUNTIF($F180:$M180,"No")))</f>
        <v/>
      </c>
      <c r="O180" s="7" t="n"/>
    </row>
    <row r="181">
      <c r="A181" s="10" t="n"/>
      <c r="B181" s="7" t="n"/>
      <c r="C181" s="5" t="n"/>
      <c r="D181" s="11" t="n"/>
      <c r="E181" s="11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12">
        <f>IF(COUNTIF($F181:$M181,"Sí")+COUNTIF($F181:$M181,"No")=0,"",COUNTIF($F181:$M181,"Sí")/(COUNTIF($F181:$M181,"Sí")+COUNTIF($F181:$M181,"No")))</f>
        <v/>
      </c>
      <c r="O181" s="7" t="n"/>
    </row>
    <row r="182">
      <c r="A182" s="10" t="n"/>
      <c r="B182" s="7" t="n"/>
      <c r="C182" s="5" t="n"/>
      <c r="D182" s="11" t="n"/>
      <c r="E182" s="11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12">
        <f>IF(COUNTIF($F182:$M182,"Sí")+COUNTIF($F182:$M182,"No")=0,"",COUNTIF($F182:$M182,"Sí")/(COUNTIF($F182:$M182,"Sí")+COUNTIF($F182:$M182,"No")))</f>
        <v/>
      </c>
      <c r="O182" s="7" t="n"/>
    </row>
    <row r="183">
      <c r="A183" s="10" t="n"/>
      <c r="B183" s="7" t="n"/>
      <c r="C183" s="5" t="n"/>
      <c r="D183" s="11" t="n"/>
      <c r="E183" s="11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12">
        <f>IF(COUNTIF($F183:$M183,"Sí")+COUNTIF($F183:$M183,"No")=0,"",COUNTIF($F183:$M183,"Sí")/(COUNTIF($F183:$M183,"Sí")+COUNTIF($F183:$M183,"No")))</f>
        <v/>
      </c>
      <c r="O183" s="7" t="n"/>
    </row>
    <row r="184">
      <c r="A184" s="10" t="n"/>
      <c r="B184" s="7" t="n"/>
      <c r="C184" s="5" t="n"/>
      <c r="D184" s="11" t="n"/>
      <c r="E184" s="11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12">
        <f>IF(COUNTIF($F184:$M184,"Sí")+COUNTIF($F184:$M184,"No")=0,"",COUNTIF($F184:$M184,"Sí")/(COUNTIF($F184:$M184,"Sí")+COUNTIF($F184:$M184,"No")))</f>
        <v/>
      </c>
      <c r="O184" s="7" t="n"/>
    </row>
    <row r="185">
      <c r="A185" s="10" t="n"/>
      <c r="B185" s="7" t="n"/>
      <c r="C185" s="5" t="n"/>
      <c r="D185" s="11" t="n"/>
      <c r="E185" s="11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12">
        <f>IF(COUNTIF($F185:$M185,"Sí")+COUNTIF($F185:$M185,"No")=0,"",COUNTIF($F185:$M185,"Sí")/(COUNTIF($F185:$M185,"Sí")+COUNTIF($F185:$M185,"No")))</f>
        <v/>
      </c>
      <c r="O185" s="7" t="n"/>
    </row>
    <row r="186">
      <c r="A186" s="10" t="n"/>
      <c r="B186" s="7" t="n"/>
      <c r="C186" s="5" t="n"/>
      <c r="D186" s="11" t="n"/>
      <c r="E186" s="11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12">
        <f>IF(COUNTIF($F186:$M186,"Sí")+COUNTIF($F186:$M186,"No")=0,"",COUNTIF($F186:$M186,"Sí")/(COUNTIF($F186:$M186,"Sí")+COUNTIF($F186:$M186,"No")))</f>
        <v/>
      </c>
      <c r="O186" s="7" t="n"/>
    </row>
    <row r="187">
      <c r="A187" s="10" t="n"/>
      <c r="B187" s="7" t="n"/>
      <c r="C187" s="5" t="n"/>
      <c r="D187" s="11" t="n"/>
      <c r="E187" s="11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12">
        <f>IF(COUNTIF($F187:$M187,"Sí")+COUNTIF($F187:$M187,"No")=0,"",COUNTIF($F187:$M187,"Sí")/(COUNTIF($F187:$M187,"Sí")+COUNTIF($F187:$M187,"No")))</f>
        <v/>
      </c>
      <c r="O187" s="7" t="n"/>
    </row>
    <row r="188">
      <c r="A188" s="10" t="n"/>
      <c r="B188" s="7" t="n"/>
      <c r="C188" s="5" t="n"/>
      <c r="D188" s="11" t="n"/>
      <c r="E188" s="11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12">
        <f>IF(COUNTIF($F188:$M188,"Sí")+COUNTIF($F188:$M188,"No")=0,"",COUNTIF($F188:$M188,"Sí")/(COUNTIF($F188:$M188,"Sí")+COUNTIF($F188:$M188,"No")))</f>
        <v/>
      </c>
      <c r="O188" s="7" t="n"/>
    </row>
    <row r="189">
      <c r="A189" s="10" t="n"/>
      <c r="B189" s="7" t="n"/>
      <c r="C189" s="5" t="n"/>
      <c r="D189" s="11" t="n"/>
      <c r="E189" s="11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12">
        <f>IF(COUNTIF($F189:$M189,"Sí")+COUNTIF($F189:$M189,"No")=0,"",COUNTIF($F189:$M189,"Sí")/(COUNTIF($F189:$M189,"Sí")+COUNTIF($F189:$M189,"No")))</f>
        <v/>
      </c>
      <c r="O189" s="7" t="n"/>
    </row>
    <row r="190">
      <c r="A190" s="10" t="n"/>
      <c r="B190" s="7" t="n"/>
      <c r="C190" s="5" t="n"/>
      <c r="D190" s="11" t="n"/>
      <c r="E190" s="11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12">
        <f>IF(COUNTIF($F190:$M190,"Sí")+COUNTIF($F190:$M190,"No")=0,"",COUNTIF($F190:$M190,"Sí")/(COUNTIF($F190:$M190,"Sí")+COUNTIF($F190:$M190,"No")))</f>
        <v/>
      </c>
      <c r="O190" s="7" t="n"/>
    </row>
    <row r="191">
      <c r="A191" s="10" t="n"/>
      <c r="B191" s="7" t="n"/>
      <c r="C191" s="5" t="n"/>
      <c r="D191" s="11" t="n"/>
      <c r="E191" s="11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12">
        <f>IF(COUNTIF($F191:$M191,"Sí")+COUNTIF($F191:$M191,"No")=0,"",COUNTIF($F191:$M191,"Sí")/(COUNTIF($F191:$M191,"Sí")+COUNTIF($F191:$M191,"No")))</f>
        <v/>
      </c>
      <c r="O191" s="7" t="n"/>
    </row>
    <row r="192">
      <c r="A192" s="10" t="n"/>
      <c r="B192" s="7" t="n"/>
      <c r="C192" s="5" t="n"/>
      <c r="D192" s="11" t="n"/>
      <c r="E192" s="11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12">
        <f>IF(COUNTIF($F192:$M192,"Sí")+COUNTIF($F192:$M192,"No")=0,"",COUNTIF($F192:$M192,"Sí")/(COUNTIF($F192:$M192,"Sí")+COUNTIF($F192:$M192,"No")))</f>
        <v/>
      </c>
      <c r="O192" s="7" t="n"/>
    </row>
    <row r="193">
      <c r="A193" s="10" t="n"/>
      <c r="B193" s="7" t="n"/>
      <c r="C193" s="5" t="n"/>
      <c r="D193" s="11" t="n"/>
      <c r="E193" s="11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12">
        <f>IF(COUNTIF($F193:$M193,"Sí")+COUNTIF($F193:$M193,"No")=0,"",COUNTIF($F193:$M193,"Sí")/(COUNTIF($F193:$M193,"Sí")+COUNTIF($F193:$M193,"No")))</f>
        <v/>
      </c>
      <c r="O193" s="7" t="n"/>
    </row>
    <row r="194">
      <c r="A194" s="10" t="n"/>
      <c r="B194" s="7" t="n"/>
      <c r="C194" s="5" t="n"/>
      <c r="D194" s="11" t="n"/>
      <c r="E194" s="11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12">
        <f>IF(COUNTIF($F194:$M194,"Sí")+COUNTIF($F194:$M194,"No")=0,"",COUNTIF($F194:$M194,"Sí")/(COUNTIF($F194:$M194,"Sí")+COUNTIF($F194:$M194,"No")))</f>
        <v/>
      </c>
      <c r="O194" s="7" t="n"/>
    </row>
    <row r="195">
      <c r="A195" s="10" t="n"/>
      <c r="B195" s="7" t="n"/>
      <c r="C195" s="5" t="n"/>
      <c r="D195" s="11" t="n"/>
      <c r="E195" s="11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12">
        <f>IF(COUNTIF($F195:$M195,"Sí")+COUNTIF($F195:$M195,"No")=0,"",COUNTIF($F195:$M195,"Sí")/(COUNTIF($F195:$M195,"Sí")+COUNTIF($F195:$M195,"No")))</f>
        <v/>
      </c>
      <c r="O195" s="7" t="n"/>
    </row>
    <row r="196">
      <c r="A196" s="10" t="n"/>
      <c r="B196" s="7" t="n"/>
      <c r="C196" s="5" t="n"/>
      <c r="D196" s="11" t="n"/>
      <c r="E196" s="11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12">
        <f>IF(COUNTIF($F196:$M196,"Sí")+COUNTIF($F196:$M196,"No")=0,"",COUNTIF($F196:$M196,"Sí")/(COUNTIF($F196:$M196,"Sí")+COUNTIF($F196:$M196,"No")))</f>
        <v/>
      </c>
      <c r="O196" s="7" t="n"/>
    </row>
    <row r="197">
      <c r="A197" s="10" t="n"/>
      <c r="B197" s="7" t="n"/>
      <c r="C197" s="5" t="n"/>
      <c r="D197" s="11" t="n"/>
      <c r="E197" s="11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12">
        <f>IF(COUNTIF($F197:$M197,"Sí")+COUNTIF($F197:$M197,"No")=0,"",COUNTIF($F197:$M197,"Sí")/(COUNTIF($F197:$M197,"Sí")+COUNTIF($F197:$M197,"No")))</f>
        <v/>
      </c>
      <c r="O197" s="7" t="n"/>
    </row>
    <row r="198">
      <c r="A198" s="10" t="n"/>
      <c r="B198" s="7" t="n"/>
      <c r="C198" s="5" t="n"/>
      <c r="D198" s="11" t="n"/>
      <c r="E198" s="11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12">
        <f>IF(COUNTIF($F198:$M198,"Sí")+COUNTIF($F198:$M198,"No")=0,"",COUNTIF($F198:$M198,"Sí")/(COUNTIF($F198:$M198,"Sí")+COUNTIF($F198:$M198,"No")))</f>
        <v/>
      </c>
      <c r="O198" s="7" t="n"/>
    </row>
    <row r="199">
      <c r="A199" s="10" t="n"/>
      <c r="B199" s="7" t="n"/>
      <c r="C199" s="5" t="n"/>
      <c r="D199" s="11" t="n"/>
      <c r="E199" s="11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12">
        <f>IF(COUNTIF($F199:$M199,"Sí")+COUNTIF($F199:$M199,"No")=0,"",COUNTIF($F199:$M199,"Sí")/(COUNTIF($F199:$M199,"Sí")+COUNTIF($F199:$M199,"No")))</f>
        <v/>
      </c>
      <c r="O199" s="7" t="n"/>
    </row>
    <row r="200">
      <c r="A200" s="10" t="n"/>
      <c r="B200" s="7" t="n"/>
      <c r="C200" s="5" t="n"/>
      <c r="D200" s="11" t="n"/>
      <c r="E200" s="11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12">
        <f>IF(COUNTIF($F200:$M200,"Sí")+COUNTIF($F200:$M200,"No")=0,"",COUNTIF($F200:$M200,"Sí")/(COUNTIF($F200:$M200,"Sí")+COUNTIF($F200:$M200,"No")))</f>
        <v/>
      </c>
      <c r="O200" s="7" t="n"/>
    </row>
    <row r="201">
      <c r="A201" s="10" t="n"/>
      <c r="B201" s="7" t="n"/>
      <c r="C201" s="5" t="n"/>
      <c r="D201" s="11" t="n"/>
      <c r="E201" s="11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12">
        <f>IF(COUNTIF($F201:$M201,"Sí")+COUNTIF($F201:$M201,"No")=0,"",COUNTIF($F201:$M201,"Sí")/(COUNTIF($F201:$M201,"Sí")+COUNTIF($F201:$M201,"No")))</f>
        <v/>
      </c>
      <c r="O201" s="7" t="n"/>
    </row>
    <row r="202">
      <c r="A202" s="10" t="n"/>
      <c r="B202" s="7" t="n"/>
      <c r="C202" s="5" t="n"/>
      <c r="D202" s="11" t="n"/>
      <c r="E202" s="11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12">
        <f>IF(COUNTIF($F202:$M202,"Sí")+COUNTIF($F202:$M202,"No")=0,"",COUNTIF($F202:$M202,"Sí")/(COUNTIF($F202:$M202,"Sí")+COUNTIF($F202:$M202,"No")))</f>
        <v/>
      </c>
      <c r="O202" s="7" t="n"/>
    </row>
    <row r="203">
      <c r="A203" s="10" t="n"/>
      <c r="B203" s="7" t="n"/>
      <c r="C203" s="5" t="n"/>
      <c r="D203" s="11" t="n"/>
      <c r="E203" s="11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12">
        <f>IF(COUNTIF($F203:$M203,"Sí")+COUNTIF($F203:$M203,"No")=0,"",COUNTIF($F203:$M203,"Sí")/(COUNTIF($F203:$M203,"Sí")+COUNTIF($F203:$M203,"No")))</f>
        <v/>
      </c>
      <c r="O203" s="7" t="n"/>
    </row>
    <row r="204">
      <c r="A204" s="10" t="n"/>
      <c r="B204" s="7" t="n"/>
      <c r="C204" s="5" t="n"/>
      <c r="D204" s="11" t="n"/>
      <c r="E204" s="11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12">
        <f>IF(COUNTIF($F204:$M204,"Sí")+COUNTIF($F204:$M204,"No")=0,"",COUNTIF($F204:$M204,"Sí")/(COUNTIF($F204:$M204,"Sí")+COUNTIF($F204:$M204,"No")))</f>
        <v/>
      </c>
      <c r="O204" s="7" t="n"/>
    </row>
  </sheetData>
  <autoFilter ref="A4:O204"/>
  <conditionalFormatting sqref="F5:M204">
    <cfRule type="expression" priority="1" dxfId="2">
      <formula>F5="Sí"</formula>
    </cfRule>
    <cfRule type="expression" priority="2" dxfId="0">
      <formula>F5="No"</formula>
    </cfRule>
  </conditionalFormatting>
  <conditionalFormatting sqref="N5:N204">
    <cfRule type="expression" priority="3" dxfId="3">
      <formula>AND(ISNUMBER($N5),$N5&lt;0.8)</formula>
    </cfRule>
    <cfRule type="expression" priority="4" dxfId="2">
      <formula>AND(ISNUMBER($N5),$N5&gt;=0.8)</formula>
    </cfRule>
  </conditionalFormatting>
  <dataValidations count="2">
    <dataValidation sqref="C5:C204" showDropDown="0" showInputMessage="0" showErrorMessage="0" allowBlank="1" type="list">
      <formula1>='Listas'!$A$5:$A$9</formula1>
    </dataValidation>
    <dataValidation sqref="F5:M204" showDropDown="0" showInputMessage="0" showErrorMessage="0" allowBlank="1" type="list">
      <formula1>='Listas'!$D$5:$D$6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6" customWidth="1" min="5" max="5"/>
  </cols>
  <sheetData>
    <row r="1">
      <c r="A1" s="1" t="inlineStr">
        <is>
          <t>Resumen</t>
        </is>
      </c>
    </row>
    <row r="2">
      <c r="A2" s="2" t="inlineStr">
        <is>
          <t>Recuentos de las hojas Registro de contactos y Ficha de calidad. Se actualizan cuando añades filas.</t>
        </is>
      </c>
    </row>
    <row r="4" ht="24" customHeight="1">
      <c r="A4" s="3" t="inlineStr">
        <is>
          <t>Indicador</t>
        </is>
      </c>
      <c r="B4" s="3" t="inlineStr">
        <is>
          <t>Valor</t>
        </is>
      </c>
    </row>
    <row r="5">
      <c r="A5" s="7" t="inlineStr">
        <is>
          <t>Contactos registrados</t>
        </is>
      </c>
      <c r="B5" s="13">
        <f>COUNT('Registro de contactos'!$A$5:$A$204)</f>
        <v/>
      </c>
    </row>
    <row r="6">
      <c r="A6" s="7" t="inlineStr">
        <is>
          <t>Cerrado</t>
        </is>
      </c>
      <c r="B6" s="13">
        <f>COUNTIF('Registro de contactos'!$P$5:$P$204,"Cerrado")</f>
        <v/>
      </c>
    </row>
    <row r="7">
      <c r="A7" s="7" t="inlineStr">
        <is>
          <t>Abierto</t>
        </is>
      </c>
      <c r="B7" s="13">
        <f>COUNTIF('Registro de contactos'!$P$5:$P$204,"Abierto")</f>
        <v/>
      </c>
    </row>
    <row r="8">
      <c r="A8" s="7" t="inlineStr">
        <is>
          <t>Devolución de llamada vencida</t>
        </is>
      </c>
      <c r="B8" s="13">
        <f>COUNTIF('Registro de contactos'!$P$5:$P$204,"Devolución de llamada vencida")</f>
        <v/>
      </c>
    </row>
    <row r="9">
      <c r="A9" s="7" t="inlineStr">
        <is>
          <t>Resuelto en el primer contacto</t>
        </is>
      </c>
      <c r="B9" s="13">
        <f>COUNTIF('Registro de contactos'!$I$5:$I$204,"Sí")</f>
        <v/>
      </c>
    </row>
    <row r="10">
      <c r="A10" s="7" t="inlineStr">
        <is>
          <t>Resolución en el primer contacto</t>
        </is>
      </c>
      <c r="B10" s="14">
        <f>IF(COUNTIF('Registro de contactos'!$I$5:$I$204,"Sí")+COUNTIF('Registro de contactos'!$I$5:$I$204,"No")=0,"",COUNTIF('Registro de contactos'!$I$5:$I$204,"Sí")/(COUNTIF('Registro de contactos'!$I$5:$I$204,"Sí")+COUNTIF('Registro de contactos'!$I$5:$I$204,"No")))</f>
        <v/>
      </c>
    </row>
    <row r="11">
      <c r="A11" s="7" t="inlineStr">
        <is>
          <t>Devoluciones de llamada prometidas</t>
        </is>
      </c>
      <c r="B11" s="13">
        <f>COUNT('Registro de contactos'!$K$5:$K$204)</f>
        <v/>
      </c>
    </row>
    <row r="12">
      <c r="A12" s="7" t="inlineStr">
        <is>
          <t>Devoluciones de llamada hechas</t>
        </is>
      </c>
      <c r="B12" s="13">
        <f>COUNT('Registro de contactos'!$L$5:$L$204)</f>
        <v/>
      </c>
    </row>
    <row r="13">
      <c r="A13" s="7" t="inlineStr">
        <is>
          <t>Transferido</t>
        </is>
      </c>
      <c r="B13" s="13">
        <f>COUNTIF('Registro de contactos'!$J$5:$J$204,"Sí")</f>
        <v/>
      </c>
    </row>
    <row r="14">
      <c r="A14" s="7" t="inlineStr">
        <is>
          <t>Contactos evaluados (calidad)</t>
        </is>
      </c>
      <c r="B14" s="13">
        <f>COUNT('Ficha de calidad'!$N$5:$N$204)</f>
        <v/>
      </c>
    </row>
    <row r="15">
      <c r="A15" s="7" t="inlineStr">
        <is>
          <t>Puntuación media de calidad</t>
        </is>
      </c>
      <c r="B15" s="14">
        <f>IFERROR(AVERAGE('Ficha de calidad'!$N$5:$N$204),"")</f>
        <v/>
      </c>
    </row>
    <row r="17">
      <c r="A17" s="15" t="inlineStr">
        <is>
          <t>Contactos por motivo</t>
        </is>
      </c>
    </row>
    <row r="18" ht="32" customHeight="1">
      <c r="A18" s="3" t="inlineStr">
        <is>
          <t>Motivo</t>
        </is>
      </c>
      <c r="B18" s="3" t="inlineStr">
        <is>
          <t>Contactos</t>
        </is>
      </c>
      <c r="C18" s="3" t="inlineStr">
        <is>
          <t>Resuelto en el primer contacto</t>
        </is>
      </c>
      <c r="D18" s="3" t="inlineStr">
        <is>
          <t>Resolución en el primer contacto</t>
        </is>
      </c>
      <c r="E18" s="3" t="inlineStr">
        <is>
          <t>Devoluciones de llamada prometidas</t>
        </is>
      </c>
    </row>
    <row r="19">
      <c r="A19" s="7" t="inlineStr">
        <is>
          <t>Facturación o cuenta</t>
        </is>
      </c>
      <c r="B19" s="16">
        <f>COUNTIF('Registro de contactos'!$D$5:$D$204,$A19)</f>
        <v/>
      </c>
      <c r="C19" s="16">
        <f>COUNTIFS('Registro de contactos'!$D$5:$D$204,$A19,'Registro de contactos'!$I$5:$I$204,"Sí")</f>
        <v/>
      </c>
      <c r="D19" s="17">
        <f>IF(COUNTIFS('Registro de contactos'!$D$5:$D$204,$A19,'Registro de contactos'!$I$5:$I$204,"Sí")+COUNTIFS('Registro de contactos'!$D$5:$D$204,$A19,'Registro de contactos'!$I$5:$I$204,"No")=0,"",COUNTIFS('Registro de contactos'!$D$5:$D$204,$A19,'Registro de contactos'!$I$5:$I$204,"Sí")/(COUNTIFS('Registro de contactos'!$D$5:$D$204,$A19,'Registro de contactos'!$I$5:$I$204,"Sí")+COUNTIFS('Registro de contactos'!$D$5:$D$204,$A19,'Registro de contactos'!$I$5:$I$204,"No")))</f>
        <v/>
      </c>
      <c r="E19" s="16">
        <f>COUNTIFS('Registro de contactos'!$D$5:$D$204,$A19,'Registro de contactos'!$K$5:$K$204,"&lt;&gt;")</f>
        <v/>
      </c>
    </row>
    <row r="20">
      <c r="A20" s="7" t="inlineStr">
        <is>
          <t>Problema técnico</t>
        </is>
      </c>
      <c r="B20" s="16">
        <f>COUNTIF('Registro de contactos'!$D$5:$D$204,$A20)</f>
        <v/>
      </c>
      <c r="C20" s="16">
        <f>COUNTIFS('Registro de contactos'!$D$5:$D$204,$A20,'Registro de contactos'!$I$5:$I$204,"Sí")</f>
        <v/>
      </c>
      <c r="D20" s="17">
        <f>IF(COUNTIFS('Registro de contactos'!$D$5:$D$204,$A20,'Registro de contactos'!$I$5:$I$204,"Sí")+COUNTIFS('Registro de contactos'!$D$5:$D$204,$A20,'Registro de contactos'!$I$5:$I$204,"No")=0,"",COUNTIFS('Registro de contactos'!$D$5:$D$204,$A20,'Registro de contactos'!$I$5:$I$204,"Sí")/(COUNTIFS('Registro de contactos'!$D$5:$D$204,$A20,'Registro de contactos'!$I$5:$I$204,"Sí")+COUNTIFS('Registro de contactos'!$D$5:$D$204,$A20,'Registro de contactos'!$I$5:$I$204,"No")))</f>
        <v/>
      </c>
      <c r="E20" s="16">
        <f>COUNTIFS('Registro de contactos'!$D$5:$D$204,$A20,'Registro de contactos'!$K$5:$K$204,"&lt;&gt;")</f>
        <v/>
      </c>
    </row>
    <row r="21">
      <c r="A21" s="7" t="inlineStr">
        <is>
          <t>Reembolso, devolución o cambio</t>
        </is>
      </c>
      <c r="B21" s="16">
        <f>COUNTIF('Registro de contactos'!$D$5:$D$204,$A21)</f>
        <v/>
      </c>
      <c r="C21" s="16">
        <f>COUNTIFS('Registro de contactos'!$D$5:$D$204,$A21,'Registro de contactos'!$I$5:$I$204,"Sí")</f>
        <v/>
      </c>
      <c r="D21" s="17">
        <f>IF(COUNTIFS('Registro de contactos'!$D$5:$D$204,$A21,'Registro de contactos'!$I$5:$I$204,"Sí")+COUNTIFS('Registro de contactos'!$D$5:$D$204,$A21,'Registro de contactos'!$I$5:$I$204,"No")=0,"",COUNTIFS('Registro de contactos'!$D$5:$D$204,$A21,'Registro de contactos'!$I$5:$I$204,"Sí")/(COUNTIFS('Registro de contactos'!$D$5:$D$204,$A21,'Registro de contactos'!$I$5:$I$204,"Sí")+COUNTIFS('Registro de contactos'!$D$5:$D$204,$A21,'Registro de contactos'!$I$5:$I$204,"No")))</f>
        <v/>
      </c>
      <c r="E21" s="16">
        <f>COUNTIFS('Registro de contactos'!$D$5:$D$204,$A21,'Registro de contactos'!$K$5:$K$204,"&lt;&gt;")</f>
        <v/>
      </c>
    </row>
    <row r="22">
      <c r="A22" s="7" t="inlineStr">
        <is>
          <t>Pedido o reserva</t>
        </is>
      </c>
      <c r="B22" s="16">
        <f>COUNTIF('Registro de contactos'!$D$5:$D$204,$A22)</f>
        <v/>
      </c>
      <c r="C22" s="16">
        <f>COUNTIFS('Registro de contactos'!$D$5:$D$204,$A22,'Registro de contactos'!$I$5:$I$204,"Sí")</f>
        <v/>
      </c>
      <c r="D22" s="17">
        <f>IF(COUNTIFS('Registro de contactos'!$D$5:$D$204,$A22,'Registro de contactos'!$I$5:$I$204,"Sí")+COUNTIFS('Registro de contactos'!$D$5:$D$204,$A22,'Registro de contactos'!$I$5:$I$204,"No")=0,"",COUNTIFS('Registro de contactos'!$D$5:$D$204,$A22,'Registro de contactos'!$I$5:$I$204,"Sí")/(COUNTIFS('Registro de contactos'!$D$5:$D$204,$A22,'Registro de contactos'!$I$5:$I$204,"Sí")+COUNTIFS('Registro de contactos'!$D$5:$D$204,$A22,'Registro de contactos'!$I$5:$I$204,"No")))</f>
        <v/>
      </c>
      <c r="E22" s="16">
        <f>COUNTIFS('Registro de contactos'!$D$5:$D$204,$A22,'Registro de contactos'!$K$5:$K$204,"&lt;&gt;")</f>
        <v/>
      </c>
    </row>
    <row r="23">
      <c r="A23" s="7" t="inlineStr">
        <is>
          <t>Cambio en la cuenta</t>
        </is>
      </c>
      <c r="B23" s="16">
        <f>COUNTIF('Registro de contactos'!$D$5:$D$204,$A23)</f>
        <v/>
      </c>
      <c r="C23" s="16">
        <f>COUNTIFS('Registro de contactos'!$D$5:$D$204,$A23,'Registro de contactos'!$I$5:$I$204,"Sí")</f>
        <v/>
      </c>
      <c r="D23" s="17">
        <f>IF(COUNTIFS('Registro de contactos'!$D$5:$D$204,$A23,'Registro de contactos'!$I$5:$I$204,"Sí")+COUNTIFS('Registro de contactos'!$D$5:$D$204,$A23,'Registro de contactos'!$I$5:$I$204,"No")=0,"",COUNTIFS('Registro de contactos'!$D$5:$D$204,$A23,'Registro de contactos'!$I$5:$I$204,"Sí")/(COUNTIFS('Registro de contactos'!$D$5:$D$204,$A23,'Registro de contactos'!$I$5:$I$204,"Sí")+COUNTIFS('Registro de contactos'!$D$5:$D$204,$A23,'Registro de contactos'!$I$5:$I$204,"No")))</f>
        <v/>
      </c>
      <c r="E23" s="16">
        <f>COUNTIFS('Registro de contactos'!$D$5:$D$204,$A23,'Registro de contactos'!$K$5:$K$204,"&lt;&gt;")</f>
        <v/>
      </c>
    </row>
    <row r="24">
      <c r="A24" s="7" t="inlineStr">
        <is>
          <t>Queja</t>
        </is>
      </c>
      <c r="B24" s="16">
        <f>COUNTIF('Registro de contactos'!$D$5:$D$204,$A24)</f>
        <v/>
      </c>
      <c r="C24" s="16">
        <f>COUNTIFS('Registro de contactos'!$D$5:$D$204,$A24,'Registro de contactos'!$I$5:$I$204,"Sí")</f>
        <v/>
      </c>
      <c r="D24" s="17">
        <f>IF(COUNTIFS('Registro de contactos'!$D$5:$D$204,$A24,'Registro de contactos'!$I$5:$I$204,"Sí")+COUNTIFS('Registro de contactos'!$D$5:$D$204,$A24,'Registro de contactos'!$I$5:$I$204,"No")=0,"",COUNTIFS('Registro de contactos'!$D$5:$D$204,$A24,'Registro de contactos'!$I$5:$I$204,"Sí")/(COUNTIFS('Registro de contactos'!$D$5:$D$204,$A24,'Registro de contactos'!$I$5:$I$204,"Sí")+COUNTIFS('Registro de contactos'!$D$5:$D$204,$A24,'Registro de contactos'!$I$5:$I$204,"No")))</f>
        <v/>
      </c>
      <c r="E24" s="16">
        <f>COUNTIFS('Registro de contactos'!$D$5:$D$204,$A24,'Registro de contactos'!$K$5:$K$204,"&lt;&gt;")</f>
        <v/>
      </c>
    </row>
    <row r="25">
      <c r="A25" s="7" t="inlineStr">
        <is>
          <t>Pregunta general</t>
        </is>
      </c>
      <c r="B25" s="16">
        <f>COUNTIF('Registro de contactos'!$D$5:$D$204,$A25)</f>
        <v/>
      </c>
      <c r="C25" s="16">
        <f>COUNTIFS('Registro de contactos'!$D$5:$D$204,$A25,'Registro de contactos'!$I$5:$I$204,"Sí")</f>
        <v/>
      </c>
      <c r="D25" s="17">
        <f>IF(COUNTIFS('Registro de contactos'!$D$5:$D$204,$A25,'Registro de contactos'!$I$5:$I$204,"Sí")+COUNTIFS('Registro de contactos'!$D$5:$D$204,$A25,'Registro de contactos'!$I$5:$I$204,"No")=0,"",COUNTIFS('Registro de contactos'!$D$5:$D$204,$A25,'Registro de contactos'!$I$5:$I$204,"Sí")/(COUNTIFS('Registro de contactos'!$D$5:$D$204,$A25,'Registro de contactos'!$I$5:$I$204,"Sí")+COUNTIFS('Registro de contactos'!$D$5:$D$204,$A25,'Registro de contactos'!$I$5:$I$204,"No")))</f>
        <v/>
      </c>
      <c r="E25" s="16">
        <f>COUNTIFS('Registro de contactos'!$D$5:$D$204,$A25,'Registro de contactos'!$K$5:$K$204,"&lt;&gt;")</f>
        <v/>
      </c>
    </row>
    <row r="27">
      <c r="A27" s="15" t="inlineStr">
        <is>
          <t>Contactos por canal</t>
        </is>
      </c>
    </row>
    <row r="28" ht="32" customHeight="1">
      <c r="A28" s="3" t="inlineStr">
        <is>
          <t>Canal</t>
        </is>
      </c>
      <c r="B28" s="3" t="inlineStr">
        <is>
          <t>Contactos</t>
        </is>
      </c>
      <c r="C28" s="3" t="inlineStr">
        <is>
          <t>Primera respuesta media (min)</t>
        </is>
      </c>
      <c r="D28" s="3" t="inlineStr">
        <is>
          <t>Resolución en el primer contacto</t>
        </is>
      </c>
    </row>
    <row r="29">
      <c r="A29" s="7" t="inlineStr">
        <is>
          <t>Teléfono</t>
        </is>
      </c>
      <c r="B29" s="16">
        <f>COUNTIF('Registro de contactos'!$B$5:$B$204,$A29)</f>
        <v/>
      </c>
      <c r="C29" s="18">
        <f>IFERROR(AVERAGEIFS('Registro de contactos'!$H$5:$H$204,'Registro de contactos'!$B$5:$B$204,$A29),"")</f>
        <v/>
      </c>
      <c r="D29" s="17">
        <f>IF(COUNTIFS('Registro de contactos'!$B$5:$B$204,$A29,'Registro de contactos'!$I$5:$I$204,"Sí")+COUNTIFS('Registro de contactos'!$B$5:$B$204,$A29,'Registro de contactos'!$I$5:$I$204,"No")=0,"",COUNTIFS('Registro de contactos'!$B$5:$B$204,$A29,'Registro de contactos'!$I$5:$I$204,"Sí")/(COUNTIFS('Registro de contactos'!$B$5:$B$204,$A29,'Registro de contactos'!$I$5:$I$204,"Sí")+COUNTIFS('Registro de contactos'!$B$5:$B$204,$A29,'Registro de contactos'!$I$5:$I$204,"No")))</f>
        <v/>
      </c>
    </row>
    <row r="30">
      <c r="A30" s="7" t="inlineStr">
        <is>
          <t>Chat</t>
        </is>
      </c>
      <c r="B30" s="16">
        <f>COUNTIF('Registro de contactos'!$B$5:$B$204,$A30)</f>
        <v/>
      </c>
      <c r="C30" s="18">
        <f>IFERROR(AVERAGEIFS('Registro de contactos'!$H$5:$H$204,'Registro de contactos'!$B$5:$B$204,$A30),"")</f>
        <v/>
      </c>
      <c r="D30" s="17">
        <f>IF(COUNTIFS('Registro de contactos'!$B$5:$B$204,$A30,'Registro de contactos'!$I$5:$I$204,"Sí")+COUNTIFS('Registro de contactos'!$B$5:$B$204,$A30,'Registro de contactos'!$I$5:$I$204,"No")=0,"",COUNTIFS('Registro de contactos'!$B$5:$B$204,$A30,'Registro de contactos'!$I$5:$I$204,"Sí")/(COUNTIFS('Registro de contactos'!$B$5:$B$204,$A30,'Registro de contactos'!$I$5:$I$204,"Sí")+COUNTIFS('Registro de contactos'!$B$5:$B$204,$A30,'Registro de contactos'!$I$5:$I$204,"No")))</f>
        <v/>
      </c>
    </row>
    <row r="31">
      <c r="A31" s="7" t="inlineStr">
        <is>
          <t>Email</t>
        </is>
      </c>
      <c r="B31" s="16">
        <f>COUNTIF('Registro de contactos'!$B$5:$B$204,$A31)</f>
        <v/>
      </c>
      <c r="C31" s="18">
        <f>IFERROR(AVERAGEIFS('Registro de contactos'!$H$5:$H$204,'Registro de contactos'!$B$5:$B$204,$A31),"")</f>
        <v/>
      </c>
      <c r="D31" s="17">
        <f>IF(COUNTIFS('Registro de contactos'!$B$5:$B$204,$A31,'Registro de contactos'!$I$5:$I$204,"Sí")+COUNTIFS('Registro de contactos'!$B$5:$B$204,$A31,'Registro de contactos'!$I$5:$I$204,"No")=0,"",COUNTIFS('Registro de contactos'!$B$5:$B$204,$A31,'Registro de contactos'!$I$5:$I$204,"Sí")/(COUNTIFS('Registro de contactos'!$B$5:$B$204,$A31,'Registro de contactos'!$I$5:$I$204,"Sí")+COUNTIFS('Registro de contactos'!$B$5:$B$204,$A31,'Registro de contactos'!$I$5:$I$204,"No")))</f>
        <v/>
      </c>
    </row>
    <row r="33">
      <c r="A33" s="15" t="inlineStr">
        <is>
          <t>Criterios de calidad cumplidos</t>
        </is>
      </c>
    </row>
    <row r="34" ht="32" customHeight="1">
      <c r="A34" s="3" t="inlineStr">
        <is>
          <t>Criterio de calidad</t>
        </is>
      </c>
      <c r="B34" s="3" t="inlineStr">
        <is>
          <t>Sí</t>
        </is>
      </c>
      <c r="C34" s="3" t="inlineStr">
        <is>
          <t>No</t>
        </is>
      </c>
      <c r="D34" s="3" t="inlineStr">
        <is>
          <t>Porcentaje de cumplimiento</t>
        </is>
      </c>
    </row>
    <row r="35">
      <c r="A35" s="7" t="inlineStr">
        <is>
          <t>1. Saludar</t>
        </is>
      </c>
      <c r="B35" s="16">
        <f>COUNTIF('Ficha de calidad'!$F$5:$F$204,"Sí")</f>
        <v/>
      </c>
      <c r="C35" s="16">
        <f>COUNTIF('Ficha de calidad'!$F$5:$F$204,"No")</f>
        <v/>
      </c>
      <c r="D35" s="17">
        <f>IF(B35+C35=0,"",B35/(B35+C35))</f>
        <v/>
      </c>
    </row>
    <row r="36">
      <c r="A36" s="7" t="inlineStr">
        <is>
          <t>2. Verificar</t>
        </is>
      </c>
      <c r="B36" s="16">
        <f>COUNTIF('Ficha de calidad'!$G$5:$G$204,"Sí")</f>
        <v/>
      </c>
      <c r="C36" s="16">
        <f>COUNTIF('Ficha de calidad'!$G$5:$G$204,"No")</f>
        <v/>
      </c>
      <c r="D36" s="17">
        <f>IF(B36+C36=0,"",B36/(B36+C36))</f>
        <v/>
      </c>
    </row>
    <row r="37">
      <c r="A37" s="7" t="inlineStr">
        <is>
          <t>3. Entender</t>
        </is>
      </c>
      <c r="B37" s="16">
        <f>COUNTIF('Ficha de calidad'!$H$5:$H$204,"Sí")</f>
        <v/>
      </c>
      <c r="C37" s="16">
        <f>COUNTIF('Ficha de calidad'!$H$5:$H$204,"No")</f>
        <v/>
      </c>
      <c r="D37" s="17">
        <f>IF(B37+C37=0,"",B37/(B37+C37))</f>
        <v/>
      </c>
    </row>
    <row r="38">
      <c r="A38" s="7" t="inlineStr">
        <is>
          <t>4. Resolver o derivar</t>
        </is>
      </c>
      <c r="B38" s="16">
        <f>COUNTIF('Ficha de calidad'!$I$5:$I$204,"Sí")</f>
        <v/>
      </c>
      <c r="C38" s="16">
        <f>COUNTIF('Ficha de calidad'!$I$5:$I$204,"No")</f>
        <v/>
      </c>
      <c r="D38" s="17">
        <f>IF(B38+C38=0,"",B38/(B38+C38))</f>
        <v/>
      </c>
    </row>
    <row r="39">
      <c r="A39" s="7" t="inlineStr">
        <is>
          <t>5. Espera y transferencia</t>
        </is>
      </c>
      <c r="B39" s="16">
        <f>COUNTIF('Ficha de calidad'!$J$5:$J$204,"Sí")</f>
        <v/>
      </c>
      <c r="C39" s="16">
        <f>COUNTIF('Ficha de calidad'!$J$5:$J$204,"No")</f>
        <v/>
      </c>
      <c r="D39" s="17">
        <f>IF(B39+C39=0,"",B39/(B39+C39))</f>
        <v/>
      </c>
    </row>
    <row r="40">
      <c r="A40" s="7" t="inlineStr">
        <is>
          <t>6. Confirmar</t>
        </is>
      </c>
      <c r="B40" s="16">
        <f>COUNTIF('Ficha de calidad'!$K$5:$K$204,"Sí")</f>
        <v/>
      </c>
      <c r="C40" s="16">
        <f>COUNTIF('Ficha de calidad'!$K$5:$K$204,"No")</f>
        <v/>
      </c>
      <c r="D40" s="17">
        <f>IF(B40+C40=0,"",B40/(B40+C40))</f>
        <v/>
      </c>
    </row>
    <row r="41">
      <c r="A41" s="7" t="inlineStr">
        <is>
          <t>7. Cerrar</t>
        </is>
      </c>
      <c r="B41" s="16">
        <f>COUNTIF('Ficha de calidad'!$L$5:$L$204,"Sí")</f>
        <v/>
      </c>
      <c r="C41" s="16">
        <f>COUNTIF('Ficha de calidad'!$L$5:$L$204,"No")</f>
        <v/>
      </c>
      <c r="D41" s="17">
        <f>IF(B41+C41=0,"",B41/(B41+C41))</f>
        <v/>
      </c>
    </row>
    <row r="42">
      <c r="A42" s="7" t="inlineStr">
        <is>
          <t>8. Registrar</t>
        </is>
      </c>
      <c r="B42" s="16">
        <f>COUNTIF('Ficha de calidad'!$M$5:$M$204,"Sí")</f>
        <v/>
      </c>
      <c r="C42" s="16">
        <f>COUNTIF('Ficha de calidad'!$M$5:$M$204,"No")</f>
        <v/>
      </c>
      <c r="D42" s="17">
        <f>IF(B42+C42=0,"",B42/(B42+C42))</f>
        <v/>
      </c>
    </row>
    <row r="44">
      <c r="A44" s="19" t="inlineStr">
        <is>
          <t>Plantilla gratis de CRMsoftware.pro. Datos de ejemplo ficticios.</t>
        </is>
      </c>
    </row>
  </sheetData>
  <conditionalFormatting sqref="B8">
    <cfRule type="expression" priority="1" dxfId="0">
      <formula>B8&gt;0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0" customWidth="1" min="4" max="4"/>
    <col width="3" customWidth="1" min="5" max="5"/>
    <col width="22" customWidth="1" min="6" max="6"/>
    <col width="70" customWidth="1" min="7" max="7"/>
  </cols>
  <sheetData>
    <row r="1">
      <c r="A1" s="1" t="inlineStr">
        <is>
          <t>Listas</t>
        </is>
      </c>
    </row>
    <row r="2">
      <c r="A2" s="2" t="inlineStr">
        <is>
          <t>Las listas desplegables del Registro de contactos y de la Ficha de calidad salen de aquí. Si añades un motivo, añádelo también a la hoja Resumen.</t>
        </is>
      </c>
    </row>
    <row r="4" ht="30" customHeight="1">
      <c r="A4" s="3" t="inlineStr">
        <is>
          <t>Canales</t>
        </is>
      </c>
      <c r="B4" s="3" t="inlineStr">
        <is>
          <t>Motivos</t>
        </is>
      </c>
      <c r="C4" s="3" t="inlineStr">
        <is>
          <t>Gravedades</t>
        </is>
      </c>
      <c r="D4" s="3" t="inlineStr">
        <is>
          <t>Sí / No</t>
        </is>
      </c>
      <c r="F4" s="3" t="inlineStr">
        <is>
          <t>Criterio de calidad</t>
        </is>
      </c>
      <c r="G4" s="3" t="inlineStr">
        <is>
          <t>Sí cuando</t>
        </is>
      </c>
    </row>
    <row r="5">
      <c r="A5" s="7" t="inlineStr">
        <is>
          <t>Teléfono</t>
        </is>
      </c>
      <c r="B5" s="7" t="inlineStr">
        <is>
          <t>Facturación o cuenta</t>
        </is>
      </c>
      <c r="C5" s="20" t="inlineStr">
        <is>
          <t>Crítica</t>
        </is>
      </c>
      <c r="D5" s="20" t="inlineStr">
        <is>
          <t>Sí</t>
        </is>
      </c>
      <c r="F5" s="6" t="inlineStr">
        <is>
          <t>1. Saludar</t>
        </is>
      </c>
      <c r="G5" s="7" t="inlineStr">
        <is>
          <t>Dio su nombre y el de la empresa y ofreció ayuda; en el chat, respondió en menos de 2 minutos</t>
        </is>
      </c>
    </row>
    <row r="6">
      <c r="A6" s="7" t="inlineStr">
        <is>
          <t>Chat</t>
        </is>
      </c>
      <c r="B6" s="7" t="inlineStr">
        <is>
          <t>Problema técnico</t>
        </is>
      </c>
      <c r="C6" s="20" t="inlineStr">
        <is>
          <t>Alta</t>
        </is>
      </c>
      <c r="D6" s="20" t="inlineStr">
        <is>
          <t>No</t>
        </is>
      </c>
      <c r="F6" s="6" t="inlineStr">
        <is>
          <t>2. Verificar</t>
        </is>
      </c>
      <c r="G6" s="7" t="inlineStr">
        <is>
          <t>Comprobó dos datos antes de cualquier detalle de la cuenta; no pidió número de tarjeta, código ni contraseña</t>
        </is>
      </c>
    </row>
    <row r="7">
      <c r="A7" s="7" t="inlineStr">
        <is>
          <t>Email</t>
        </is>
      </c>
      <c r="B7" s="7" t="inlineStr">
        <is>
          <t>Reembolso, devolución o cambio</t>
        </is>
      </c>
      <c r="C7" s="20" t="inlineStr">
        <is>
          <t>Normal</t>
        </is>
      </c>
      <c r="F7" s="6" t="inlineStr">
        <is>
          <t>3. Entender</t>
        </is>
      </c>
      <c r="G7" s="7" t="inlineStr">
        <is>
          <t>Un resumen en una frase y el cliente dijo que sí</t>
        </is>
      </c>
    </row>
    <row r="8">
      <c r="A8" s="7" t="n"/>
      <c r="B8" s="7" t="inlineStr">
        <is>
          <t>Pedido o reserva</t>
        </is>
      </c>
      <c r="F8" s="6" t="inlineStr">
        <is>
          <t>4. Resolver o derivar</t>
        </is>
      </c>
      <c r="G8" s="7" t="inlineStr">
        <is>
          <t>Un paso cada vez comprobando el resultado, o derivado con un resumen a un responsable con nombre</t>
        </is>
      </c>
    </row>
    <row r="9">
      <c r="A9" s="7" t="n"/>
      <c r="B9" s="7" t="inlineStr">
        <is>
          <t>Cambio en la cuenta</t>
        </is>
      </c>
      <c r="F9" s="6" t="inlineStr">
        <is>
          <t>5. Espera y transferencia</t>
        </is>
      </c>
      <c r="G9" s="7" t="inlineStr">
        <is>
          <t>Pidió permiso antes de la espera, volvió en menos de 2 minutos, transferencia asistida con un resumen</t>
        </is>
      </c>
    </row>
    <row r="10">
      <c r="B10" s="7" t="inlineStr">
        <is>
          <t>Queja</t>
        </is>
      </c>
      <c r="F10" s="6" t="inlineStr">
        <is>
          <t>6. Confirmar</t>
        </is>
      </c>
      <c r="G10" s="7" t="inlineStr">
        <is>
          <t>Repitió el siguiente paso, quién y cuándo, y el cliente estuvo de acuerdo</t>
        </is>
      </c>
    </row>
    <row r="11">
      <c r="B11" s="7" t="inlineStr">
        <is>
          <t>Pregunta general</t>
        </is>
      </c>
      <c r="F11" s="6" t="inlineStr">
        <is>
          <t>7. Cerrar</t>
        </is>
      </c>
      <c r="G11" s="7" t="inlineStr">
        <is>
          <t>Preguntó si había algo más; no prometió nada fuera de los límites</t>
        </is>
      </c>
    </row>
    <row r="12">
      <c r="B12" s="7" t="n"/>
      <c r="F12" s="6" t="inlineStr">
        <is>
          <t>8. Registrar</t>
        </is>
      </c>
      <c r="G12" s="7" t="inlineStr">
        <is>
          <t>Fila del registro completa y una tarea por cada devolución de llamada prometida</t>
        </is>
      </c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 contactos de atención al cliente</dc:title>
  <dcterms:created xmlns:dcterms="http://purl.org/dc/terms/" xmlns:xsi="http://www.w3.org/2001/XMLSchema-instance" xsi:type="dcterms:W3CDTF">2026-10-08T15:25:42Z</dcterms:created>
  <dcterms:modified xmlns:dcterms="http://purl.org/dc/terms/" xmlns:xsi="http://www.w3.org/2001/XMLSchema-instance" xsi:type="dcterms:W3CDTF">2026-10-08T15:25:42Z</dcterms:modified>
</cp:coreProperties>
</file>