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ief d’instructions" sheetId="1" state="visible" r:id="rId1"/>
    <sheet xmlns:r="http://schemas.openxmlformats.org/officeDocument/2006/relationships" name="Messages de test" sheetId="2" state="visible" r:id="rId2"/>
    <sheet xmlns:r="http://schemas.openxmlformats.org/officeDocument/2006/relationships" name="Journal des révisions" sheetId="3" state="visible" r:id="rId3"/>
    <sheet xmlns:r="http://schemas.openxmlformats.org/officeDocument/2006/relationships" name="Synthèse" sheetId="4" state="visible" r:id="rId4"/>
  </sheets>
  <definedNames>
    <definedName name="_xlnm._FilterDatabase" localSheetId="1" hidden="1">'Messages de test'!$A$4:$I$164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color rgb="008A87A0"/>
      <sz val="9"/>
    </font>
    <font>
      <name val="Calibri"/>
      <b val="1"/>
      <color rgb="004B22C9"/>
      <sz val="11"/>
    </font>
    <font>
      <name val="Calibri"/>
      <b val="1"/>
      <color rgb="004B22C9"/>
      <sz val="13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164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horizontal="center" vertical="top" wrapText="1"/>
    </xf>
    <xf numFmtId="164" fontId="4" fillId="0" borderId="1" applyAlignment="1" pivotButton="0" quotePrefix="0" xfId="0">
      <alignment horizontal="center" vertical="top" wrapText="1"/>
    </xf>
    <xf numFmtId="0" fontId="7" fillId="3" borderId="1" applyAlignment="1" pivotButton="0" quotePrefix="0" xfId="0">
      <alignment horizontal="center" vertical="top" wrapText="1"/>
    </xf>
    <xf numFmtId="0" fontId="8" fillId="3" borderId="1" applyAlignment="1" pivotButton="0" quotePrefix="0" xfId="0">
      <alignment horizontal="center" vertical="top" wrapText="1"/>
    </xf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3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6"/>
  <sheetViews>
    <sheetView rightToLeft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0" customWidth="1" min="2" max="2"/>
    <col width="26" customWidth="1" min="3" max="3"/>
    <col width="34" customWidth="1" min="4" max="4"/>
    <col width="56" customWidth="1" min="5" max="5"/>
    <col width="16" customWidth="1" min="6" max="6"/>
    <col width="11" customWidth="1" min="7" max="7"/>
    <col hidden="1" width="13" customWidth="1" min="10" max="10"/>
    <col hidden="1" width="13" customWidth="1" min="11" max="11"/>
  </cols>
  <sheetData>
    <row r="1">
      <c r="A1" s="1" t="inlineStr">
        <is>
          <t>Brief d’instructions de l’agent IA</t>
        </is>
      </c>
    </row>
    <row r="2">
      <c r="A2" s="2" t="inlineStr">
        <is>
          <t>Une ligne par champ. Remplacez le texte de la colonne Réponse par le vôtre ; le Statut se remplit seul. Exemple : le brief de Saffron Lane Flowers, un fleuriste fictif de San Diego, signé le 6 octobre 2026.</t>
        </is>
      </c>
    </row>
    <row r="3">
      <c r="A3" s="2" t="inlineStr">
        <is>
          <t>Prêt pour la mise en ligne seulement quand chaque ligne indique Rempli (y compris Responsable du brief et Signé le) et que tous les messages de test sont validés.</t>
        </is>
      </c>
    </row>
    <row r="4" ht="30" customHeight="1">
      <c r="A4" s="3" t="inlineStr">
        <is>
          <t>N°</t>
        </is>
      </c>
      <c r="B4" s="3" t="inlineStr">
        <is>
          <t>Partie</t>
        </is>
      </c>
      <c r="C4" s="3" t="inlineStr">
        <is>
          <t>Champ</t>
        </is>
      </c>
      <c r="D4" s="3" t="inlineStr">
        <is>
          <t>Quoi écrire</t>
        </is>
      </c>
      <c r="E4" s="3" t="inlineStr">
        <is>
          <t>Réponse</t>
        </is>
      </c>
      <c r="F4" s="3" t="inlineStr">
        <is>
          <t>Responsable</t>
        </is>
      </c>
      <c r="G4" s="3" t="inlineStr">
        <is>
          <t>Statut</t>
        </is>
      </c>
    </row>
    <row r="5">
      <c r="A5" s="4">
        <f>IF(C5="","",ROW()-4)</f>
        <v/>
      </c>
      <c r="B5" s="5" t="inlineStr">
        <is>
          <t>Rôle et public</t>
        </is>
      </c>
      <c r="C5" s="6" t="inlineStr">
        <is>
          <t>Nom de l’agent et mention IA</t>
        </is>
      </c>
      <c r="D5" s="5" t="inlineStr">
        <is>
          <t>Le nom, et le fait qu’il dit être une IA</t>
        </is>
      </c>
      <c r="E5" s="5" t="inlineStr">
        <is>
          <t>Ivy, l’assistante IA de Saffron Lane Flowers. Dit qu’elle est une IA si on le lui demande ; ne prétend jamais être une personne.</t>
        </is>
      </c>
      <c r="F5" s="5" t="inlineStr">
        <is>
          <t>Marisol Vega</t>
        </is>
      </c>
      <c r="G5" s="7">
        <f>IF(C5="","",IF(E5="","Manquant","Rempli"))</f>
        <v/>
      </c>
      <c r="J5" s="8" t="inlineStr">
        <is>
          <t>Rôle et public</t>
        </is>
      </c>
      <c r="K5" s="8" t="inlineStr">
        <is>
          <t>Marisol Vega</t>
        </is>
      </c>
    </row>
    <row r="6">
      <c r="A6" s="4">
        <f>IF(C6="","",ROW()-4)</f>
        <v/>
      </c>
      <c r="B6" s="5" t="inlineStr">
        <is>
          <t>Rôle et public</t>
        </is>
      </c>
      <c r="C6" s="6" t="inlineStr">
        <is>
          <t>Mission</t>
        </is>
      </c>
      <c r="D6" s="5" t="inlineStr">
        <is>
          <t>3 à 5 tâches</t>
        </is>
      </c>
      <c r="E6" s="5" t="inlineStr">
        <is>
          <t>Répond aux questions sur les bouquets, les prix, les zones et horaires de livraison, et l’entretien des fleurs. Recueille les détails pour les mariages et les événements.</t>
        </is>
      </c>
      <c r="F6" s="5" t="inlineStr">
        <is>
          <t>Marisol Vega</t>
        </is>
      </c>
      <c r="G6" s="7">
        <f>IF(C6="","",IF(E6="","Manquant","Rempli"))</f>
        <v/>
      </c>
      <c r="J6" s="8" t="inlineStr">
        <is>
          <t>Sources autorisées</t>
        </is>
      </c>
      <c r="K6" s="8" t="inlineStr">
        <is>
          <t>Theo Grant</t>
        </is>
      </c>
    </row>
    <row r="7">
      <c r="A7" s="4">
        <f>IF(C7="","",ROW()-4)</f>
        <v/>
      </c>
      <c r="B7" s="5" t="inlineStr">
        <is>
          <t>Rôle et public</t>
        </is>
      </c>
      <c r="C7" s="6" t="inlineStr">
        <is>
          <t>Public</t>
        </is>
      </c>
      <c r="D7" s="5" t="inlineStr">
        <is>
          <t>Qui écrit, à quel sujet, dans quelles langues</t>
        </is>
      </c>
      <c r="E7" s="5" t="inlineStr">
        <is>
          <t>Clients de San Diego qui achètent pour des anniversaires, des deuils et des événements. Beaucoup écrivent en espagnol.</t>
        </is>
      </c>
      <c r="F7" s="5" t="inlineStr">
        <is>
          <t>Marisol Vega</t>
        </is>
      </c>
      <c r="G7" s="7">
        <f>IF(C7="","",IF(E7="","Manquant","Rempli"))</f>
        <v/>
      </c>
      <c r="J7" s="8" t="inlineStr">
        <is>
          <t>Limites</t>
        </is>
      </c>
    </row>
    <row r="8">
      <c r="A8" s="4">
        <f>IF(C8="","",ROW()-4)</f>
        <v/>
      </c>
      <c r="B8" s="5" t="inlineStr">
        <is>
          <t>Rôle et public</t>
        </is>
      </c>
      <c r="C8" s="6" t="inlineStr">
        <is>
          <t>Objectif de chaque chat</t>
        </is>
      </c>
      <c r="D8" s="5" t="inlineStr">
        <is>
          <t>L’étape suivante : une page, un lien ou une personne</t>
        </is>
      </c>
      <c r="E8" s="5" t="inlineStr">
        <is>
          <t>La bonne page de la boutique, ou Theo avec le nom et le téléphone du client.</t>
        </is>
      </c>
      <c r="F8" s="5" t="inlineStr">
        <is>
          <t>Marisol Vega</t>
        </is>
      </c>
      <c r="G8" s="7">
        <f>IF(C8="","",IF(E8="","Manquant","Rempli"))</f>
        <v/>
      </c>
      <c r="J8" s="8" t="inlineStr">
        <is>
          <t>Voix et ton</t>
        </is>
      </c>
    </row>
    <row r="9">
      <c r="A9" s="4">
        <f>IF(C9="","",ROW()-4)</f>
        <v/>
      </c>
      <c r="B9" s="5" t="inlineStr">
        <is>
          <t>Sources autorisées</t>
        </is>
      </c>
      <c r="C9" s="6" t="inlineStr">
        <is>
          <t>Pages du site web</t>
        </is>
      </c>
      <c r="D9" s="5" t="inlineStr">
        <is>
          <t>Pages que l’agent peut utiliser</t>
        </is>
      </c>
      <c r="E9" s="5" t="inlineStr">
        <is>
          <t>Boutique, Livraison, Deuil, Mariages et FAQ, importées le 5 octobre 2026.</t>
        </is>
      </c>
      <c r="F9" s="5" t="inlineStr">
        <is>
          <t>Theo Grant</t>
        </is>
      </c>
      <c r="G9" s="7">
        <f>IF(C9="","",IF(E9="","Manquant","Rempli"))</f>
        <v/>
      </c>
      <c r="J9" s="8" t="inlineStr">
        <is>
          <t>Canal et langue</t>
        </is>
      </c>
    </row>
    <row r="10">
      <c r="A10" s="4">
        <f>IF(C10="","",ROW()-4)</f>
        <v/>
      </c>
      <c r="B10" s="5" t="inlineStr">
        <is>
          <t>Sources autorisées</t>
        </is>
      </c>
      <c r="C10" s="6" t="inlineStr">
        <is>
          <t>Documents de la base de connaissances</t>
        </is>
      </c>
      <c r="D10" s="5" t="inlineStr">
        <is>
          <t>Grille tarifaire, politiques, FAQ, avec leur date</t>
        </is>
      </c>
      <c r="E10" s="5" t="inlineStr">
        <is>
          <t>Grille tarifaire d’octobre 2026, zones de livraison par code postal, guide d’entretien, politique de remplacement.</t>
        </is>
      </c>
      <c r="F10" s="5" t="inlineStr">
        <is>
          <t>Theo Grant</t>
        </is>
      </c>
      <c r="G10" s="7">
        <f>IF(C10="","",IF(E10="","Manquant","Rempli"))</f>
        <v/>
      </c>
      <c r="J10" s="8" t="inlineStr">
        <is>
          <t>Critères d’escalade</t>
        </is>
      </c>
    </row>
    <row r="11">
      <c r="A11" s="4">
        <f>IF(C11="","",ROW()-4)</f>
        <v/>
      </c>
      <c r="B11" s="5" t="inlineStr">
        <is>
          <t>Sources autorisées</t>
        </is>
      </c>
      <c r="C11" s="6" t="inlineStr">
        <is>
          <t>Sources contradictoires ou muettes</t>
        </is>
      </c>
      <c r="D11" s="5" t="inlineStr">
        <is>
          <t>Quelle source l’emporte ; que dire quand aucune n’a la réponse</t>
        </is>
      </c>
      <c r="E11" s="5" t="inlineStr">
        <is>
          <t>La grille tarifaire l’emporte. Absent des sources : le dire, ne pas deviner, proposer Theo.</t>
        </is>
      </c>
      <c r="F11" s="5" t="inlineStr">
        <is>
          <t>Theo Grant</t>
        </is>
      </c>
      <c r="G11" s="7">
        <f>IF(C11="","",IF(E11="","Manquant","Rempli"))</f>
        <v/>
      </c>
      <c r="J11" s="8" t="inlineStr">
        <is>
          <t>Signature</t>
        </is>
      </c>
    </row>
    <row r="12">
      <c r="A12" s="4">
        <f>IF(C12="","",ROW()-4)</f>
        <v/>
      </c>
      <c r="B12" s="5" t="inlineStr">
        <is>
          <t>Limites</t>
        </is>
      </c>
      <c r="C12" s="6" t="inlineStr">
        <is>
          <t>Ne jamais faire</t>
        </is>
      </c>
      <c r="D12" s="5" t="inlineStr">
        <is>
          <t>Actions que seules des personnes réalisent</t>
        </is>
      </c>
      <c r="E12" s="5" t="inlineStr">
        <is>
          <t>Confirmer une commande, une heure de livraison ou une fleur précise ; prendre des données de carte ; accorder des remises ou des remboursements.</t>
        </is>
      </c>
      <c r="F12" s="5" t="inlineStr">
        <is>
          <t>Marisol Vega</t>
        </is>
      </c>
      <c r="G12" s="7">
        <f>IF(C12="","",IF(E12="","Manquant","Rempli"))</f>
        <v/>
      </c>
    </row>
    <row r="13">
      <c r="A13" s="4">
        <f>IF(C13="","",ROW()-4)</f>
        <v/>
      </c>
      <c r="B13" s="5" t="inlineStr">
        <is>
          <t>Limites</t>
        </is>
      </c>
      <c r="C13" s="6" t="inlineStr">
        <is>
          <t>Ne jamais dire</t>
        </is>
      </c>
      <c r="D13" s="5" t="inlineStr">
        <is>
          <t>Affirmations qui pourraient induire en erreur ou nuire</t>
        </is>
      </c>
      <c r="E13" s="5" t="inlineStr">
        <is>
          <t>Qu’une fleur est sans danger pour les animaux ou pour les personnes allergiques ; qu’elle est une personne.</t>
        </is>
      </c>
      <c r="F13" s="5" t="inlineStr">
        <is>
          <t>Marisol Vega</t>
        </is>
      </c>
      <c r="G13" s="7">
        <f>IF(C13="","",IF(E13="","Manquant","Rempli"))</f>
        <v/>
      </c>
    </row>
    <row r="14">
      <c r="A14" s="4">
        <f>IF(C14="","",ROW()-4)</f>
        <v/>
      </c>
      <c r="B14" s="5" t="inlineStr">
        <is>
          <t>Limites</t>
        </is>
      </c>
      <c r="C14" s="6" t="inlineStr">
        <is>
          <t>À proposer à la place, et pourquoi</t>
        </is>
      </c>
      <c r="D14" s="5" t="inlineStr">
        <is>
          <t>La page, le lien ou la personne, et la raison</t>
        </is>
      </c>
      <c r="E14" s="5" t="inlineStr">
        <is>
          <t>La page de la boutique pour commander ; un vétérinaire et un bouquet sans lys pour les propriétaires d’animaux ; Theo pour le reste. Nous ne sommes pas vétérinaires, et seules des personnes confirment les commandes.</t>
        </is>
      </c>
      <c r="F14" s="5" t="inlineStr">
        <is>
          <t>Marisol Vega</t>
        </is>
      </c>
      <c r="G14" s="7">
        <f>IF(C14="","",IF(E14="","Manquant","Rempli"))</f>
        <v/>
      </c>
    </row>
    <row r="15">
      <c r="A15" s="4">
        <f>IF(C15="","",ROW()-4)</f>
        <v/>
      </c>
      <c r="B15" s="5" t="inlineStr">
        <is>
          <t>Voix et ton</t>
        </is>
      </c>
      <c r="C15" s="6" t="inlineStr">
        <is>
          <t>Ton et registre</t>
        </is>
      </c>
      <c r="D15" s="5" t="inlineStr">
        <is>
          <t>3 mots ; prénoms ou noms de famille ; par langue</t>
        </is>
      </c>
      <c r="E15" s="5" t="inlineStr">
        <is>
          <t>Chaleureux, simple, calme. Prénoms en anglais ; usted en espagnol.</t>
        </is>
      </c>
      <c r="F15" s="5" t="inlineStr">
        <is>
          <t>Marisol Vega</t>
        </is>
      </c>
      <c r="G15" s="7">
        <f>IF(C15="","",IF(E15="","Manquant","Rempli"))</f>
        <v/>
      </c>
    </row>
    <row r="16">
      <c r="A16" s="4">
        <f>IF(C16="","",ROW()-4)</f>
        <v/>
      </c>
      <c r="B16" s="5" t="inlineStr">
        <is>
          <t>Voix et ton</t>
        </is>
      </c>
      <c r="C16" s="6" t="inlineStr">
        <is>
          <t>Mots à utiliser</t>
        </is>
      </c>
      <c r="D16" s="5" t="inlineStr">
        <is>
          <t>5 à 10 mots que votre équipe dit vraiment</t>
        </is>
      </c>
      <c r="E16" s="5" t="inlineStr">
        <is>
          <t>bouquet, composition, livraison, Je peux vous aider pour cela, Theo de notre équipe</t>
        </is>
      </c>
      <c r="F16" s="5" t="inlineStr">
        <is>
          <t>Marisol Vega</t>
        </is>
      </c>
      <c r="G16" s="7">
        <f>IF(C16="","",IF(E16="","Manquant","Rempli"))</f>
        <v/>
      </c>
    </row>
    <row r="17">
      <c r="A17" s="4">
        <f>IF(C17="","",ROW()-4)</f>
        <v/>
      </c>
      <c r="B17" s="5" t="inlineStr">
        <is>
          <t>Voix et ton</t>
        </is>
      </c>
      <c r="C17" s="6" t="inlineStr">
        <is>
          <t>Mots à éviter</t>
        </is>
      </c>
      <c r="D17" s="5" t="inlineStr">
        <is>
          <t>Mots qui sonnent faux ou promettent trop</t>
        </is>
      </c>
      <c r="E17" s="5" t="inlineStr">
        <is>
          <t>magnifique et sublime dans les chats de deuil ; garanti, pas de souci, ASAP, veuillez</t>
        </is>
      </c>
      <c r="F17" s="5" t="inlineStr">
        <is>
          <t>Marisol Vega</t>
        </is>
      </c>
      <c r="G17" s="7">
        <f>IF(C17="","",IF(E17="","Manquant","Rempli"))</f>
        <v/>
      </c>
    </row>
    <row r="18">
      <c r="A18" s="4">
        <f>IF(C18="","",ROW()-4)</f>
        <v/>
      </c>
      <c r="B18" s="5" t="inlineStr">
        <is>
          <t>Voix et ton</t>
        </is>
      </c>
      <c r="C18" s="6" t="inlineStr">
        <is>
          <t>Longueur et ponctuation</t>
        </is>
      </c>
      <c r="D18" s="5" t="inlineStr">
        <is>
          <t>Phrases par réponse, émojis, points d’exclamation</t>
        </is>
      </c>
      <c r="E18" s="5" t="inlineStr">
        <is>
          <t>Jusqu’à 3 phrases courtes. Pas d’émojis. Un point d’exclamation au maximum, aucun dans les chats tristes.</t>
        </is>
      </c>
      <c r="F18" s="5" t="inlineStr">
        <is>
          <t>Marisol Vega</t>
        </is>
      </c>
      <c r="G18" s="7">
        <f>IF(C18="","",IF(E18="","Manquant","Rempli"))</f>
        <v/>
      </c>
    </row>
    <row r="19">
      <c r="A19" s="4">
        <f>IF(C19="","",ROW()-4)</f>
        <v/>
      </c>
      <c r="B19" s="5" t="inlineStr">
        <is>
          <t>Canal et langue</t>
        </is>
      </c>
      <c r="C19" s="6" t="inlineStr">
        <is>
          <t>Canaux</t>
        </is>
      </c>
      <c r="D19" s="5" t="inlineStr">
        <is>
          <t>Longueur et format par canal</t>
        </is>
      </c>
      <c r="E19" s="5" t="inlineStr">
        <is>
          <t>Chat du site : jusqu’à 3 phrases. WhatsApp : jusqu’à 2 phrases et un lien complet.</t>
        </is>
      </c>
      <c r="F19" s="5" t="inlineStr">
        <is>
          <t>Theo Grant</t>
        </is>
      </c>
      <c r="G19" s="7">
        <f>IF(C19="","",IF(E19="","Manquant","Rempli"))</f>
        <v/>
      </c>
    </row>
    <row r="20">
      <c r="A20" s="4">
        <f>IF(C20="","",ROW()-4)</f>
        <v/>
      </c>
      <c r="B20" s="5" t="inlineStr">
        <is>
          <t>Canal et langue</t>
        </is>
      </c>
      <c r="C20" s="6" t="inlineStr">
        <is>
          <t>Langues</t>
        </is>
      </c>
      <c r="D20" s="5" t="inlineStr">
        <is>
          <t>Langue de réponse, et qui vérifie chacune</t>
        </is>
      </c>
      <c r="E20" s="5" t="inlineStr">
        <is>
          <t>Répondre dans la langue du client. Réponses en anglais et en espagnol vérifiées par Marisol.</t>
        </is>
      </c>
      <c r="F20" s="5" t="inlineStr">
        <is>
          <t>Marisol Vega</t>
        </is>
      </c>
      <c r="G20" s="7">
        <f>IF(C20="","",IF(E20="","Manquant","Rempli"))</f>
        <v/>
      </c>
    </row>
    <row r="21">
      <c r="A21" s="4">
        <f>IF(C21="","",ROW()-4)</f>
        <v/>
      </c>
      <c r="B21" s="5" t="inlineStr">
        <is>
          <t>Critères d’escalade</t>
        </is>
      </c>
      <c r="C21" s="6" t="inlineStr">
        <is>
          <t>Transférer quand</t>
        </is>
      </c>
      <c r="D21" s="5" t="inlineStr">
        <is>
          <t>Sujets et signaux</t>
        </is>
      </c>
      <c r="E21" s="5" t="inlineStr">
        <is>
          <t>Mariages et événements, commandes de plus de 300 $, réclamations, livraisons à heure fixe, demande d’une personne, deux incompréhensions.</t>
        </is>
      </c>
      <c r="F21" s="5" t="inlineStr">
        <is>
          <t>Marisol Vega</t>
        </is>
      </c>
      <c r="G21" s="7">
        <f>IF(C21="","",IF(E21="","Manquant","Rempli"))</f>
        <v/>
      </c>
    </row>
    <row r="22">
      <c r="A22" s="4">
        <f>IF(C22="","",ROW()-4)</f>
        <v/>
      </c>
      <c r="B22" s="5" t="inlineStr">
        <is>
          <t>Critères d’escalade</t>
        </is>
      </c>
      <c r="C22" s="6" t="inlineStr">
        <is>
          <t>À qui, horaires, délai de réponse</t>
        </is>
      </c>
      <c r="D22" s="5" t="inlineStr">
        <is>
          <t>Nom, rôle, horaires, délai de réponse pendant et en dehors des horaires</t>
        </is>
      </c>
      <c r="E22" s="5" t="inlineStr">
        <is>
          <t>Theo Grant, gérant de la boutique, du lundi au samedi de 8 h à 17 h, sous 30 minutes ; en dehors des horaires, avant 9 h le jour d’ouverture suivant. Remboursements : Marisol.</t>
        </is>
      </c>
      <c r="F22" s="5" t="inlineStr">
        <is>
          <t>Theo Grant</t>
        </is>
      </c>
      <c r="G22" s="7">
        <f>IF(C22="","",IF(E22="","Manquant","Rempli"))</f>
        <v/>
      </c>
    </row>
    <row r="23">
      <c r="A23" s="4">
        <f>IF(C23="","",ROW()-4)</f>
        <v/>
      </c>
      <c r="B23" s="5" t="inlineStr">
        <is>
          <t>Critères d’escalade</t>
        </is>
      </c>
      <c r="C23" s="6" t="inlineStr">
        <is>
          <t>À recueillir avant le transfert</t>
        </is>
      </c>
      <c r="D23" s="5" t="inlineStr">
        <is>
          <t>Ce que l’agent demande d’abord</t>
        </is>
      </c>
      <c r="E23" s="5" t="inlineStr">
        <is>
          <t>Nom, téléphone et une ligne sur le besoin.</t>
        </is>
      </c>
      <c r="F23" s="5" t="inlineStr">
        <is>
          <t>Theo Grant</t>
        </is>
      </c>
      <c r="G23" s="7">
        <f>IF(C23="","",IF(E23="","Manquant","Rempli"))</f>
        <v/>
      </c>
    </row>
    <row r="24">
      <c r="A24" s="4">
        <f>IF(C24="","",ROW()-4)</f>
        <v/>
      </c>
      <c r="B24" s="5" t="inlineStr">
        <is>
          <t>Signature</t>
        </is>
      </c>
      <c r="C24" s="6" t="inlineStr">
        <is>
          <t>Responsable du brief</t>
        </is>
      </c>
      <c r="D24" s="5" t="inlineStr">
        <is>
          <t>Nom et rôle</t>
        </is>
      </c>
      <c r="E24" s="5" t="inlineStr">
        <is>
          <t>Marisol Vega, propriétaire</t>
        </is>
      </c>
      <c r="F24" s="5" t="inlineStr">
        <is>
          <t>Marisol Vega</t>
        </is>
      </c>
      <c r="G24" s="7">
        <f>IF(C24="","",IF(E24="","Manquant","Rempli"))</f>
        <v/>
      </c>
    </row>
    <row r="25">
      <c r="A25" s="4">
        <f>IF(C25="","",ROW()-4)</f>
        <v/>
      </c>
      <c r="B25" s="5" t="inlineStr">
        <is>
          <t>Signature</t>
        </is>
      </c>
      <c r="C25" s="6" t="inlineStr">
        <is>
          <t>Signé le</t>
        </is>
      </c>
      <c r="D25" s="5" t="inlineStr">
        <is>
          <t>Date</t>
        </is>
      </c>
      <c r="E25" s="9" t="n">
        <v>46301</v>
      </c>
      <c r="F25" s="5" t="inlineStr">
        <is>
          <t>Marisol Vega</t>
        </is>
      </c>
      <c r="G25" s="7">
        <f>IF(C25="","",IF(E25="","Manquant","Rempli"))</f>
        <v/>
      </c>
    </row>
    <row r="26">
      <c r="A26" s="4">
        <f>IF(C26="","",ROW()-4)</f>
        <v/>
      </c>
      <c r="B26" s="5" t="inlineStr">
        <is>
          <t>Signature</t>
        </is>
      </c>
      <c r="C26" s="6" t="inlineStr">
        <is>
          <t>Prochaine révision</t>
        </is>
      </c>
      <c r="D26" s="5" t="inlineStr">
        <is>
          <t>Date</t>
        </is>
      </c>
      <c r="E26" s="9" t="n">
        <v>46328</v>
      </c>
      <c r="F26" s="5" t="inlineStr">
        <is>
          <t>Marisol Vega</t>
        </is>
      </c>
      <c r="G26" s="7">
        <f>IF(C26="","",IF(E26="","Manquant","Rempli"))</f>
        <v/>
      </c>
    </row>
    <row r="27">
      <c r="A27" s="4">
        <f>IF(C27="","",ROW()-4)</f>
        <v/>
      </c>
      <c r="B27" s="5" t="n"/>
      <c r="C27" s="6" t="n"/>
      <c r="D27" s="5" t="n"/>
      <c r="E27" s="5" t="n"/>
      <c r="F27" s="5" t="n"/>
      <c r="G27" s="7">
        <f>IF(C27="","",IF(E27="","Manquant","Rempli"))</f>
        <v/>
      </c>
    </row>
    <row r="28">
      <c r="A28" s="4">
        <f>IF(C28="","",ROW()-4)</f>
        <v/>
      </c>
      <c r="B28" s="5" t="n"/>
      <c r="C28" s="6" t="n"/>
      <c r="D28" s="5" t="n"/>
      <c r="E28" s="5" t="n"/>
      <c r="F28" s="5" t="n"/>
      <c r="G28" s="7">
        <f>IF(C28="","",IF(E28="","Manquant","Rempli"))</f>
        <v/>
      </c>
    </row>
    <row r="29">
      <c r="A29" s="4">
        <f>IF(C29="","",ROW()-4)</f>
        <v/>
      </c>
      <c r="B29" s="5" t="n"/>
      <c r="C29" s="6" t="n"/>
      <c r="D29" s="5" t="n"/>
      <c r="E29" s="5" t="n"/>
      <c r="F29" s="5" t="n"/>
      <c r="G29" s="7">
        <f>IF(C29="","",IF(E29="","Manquant","Rempli"))</f>
        <v/>
      </c>
    </row>
    <row r="30">
      <c r="A30" s="4">
        <f>IF(C30="","",ROW()-4)</f>
        <v/>
      </c>
      <c r="B30" s="5" t="n"/>
      <c r="C30" s="6" t="n"/>
      <c r="D30" s="5" t="n"/>
      <c r="E30" s="5" t="n"/>
      <c r="F30" s="5" t="n"/>
      <c r="G30" s="7">
        <f>IF(C30="","",IF(E30="","Manquant","Rempli"))</f>
        <v/>
      </c>
    </row>
    <row r="31">
      <c r="A31" s="4">
        <f>IF(C31="","",ROW()-4)</f>
        <v/>
      </c>
      <c r="B31" s="5" t="n"/>
      <c r="C31" s="6" t="n"/>
      <c r="D31" s="5" t="n"/>
      <c r="E31" s="5" t="n"/>
      <c r="F31" s="5" t="n"/>
      <c r="G31" s="7">
        <f>IF(C31="","",IF(E31="","Manquant","Rempli"))</f>
        <v/>
      </c>
    </row>
    <row r="32">
      <c r="A32" s="4">
        <f>IF(C32="","",ROW()-4)</f>
        <v/>
      </c>
      <c r="B32" s="5" t="n"/>
      <c r="C32" s="6" t="n"/>
      <c r="D32" s="5" t="n"/>
      <c r="E32" s="5" t="n"/>
      <c r="F32" s="5" t="n"/>
      <c r="G32" s="7">
        <f>IF(C32="","",IF(E32="","Manquant","Rempli"))</f>
        <v/>
      </c>
    </row>
    <row r="33">
      <c r="A33" s="4">
        <f>IF(C33="","",ROW()-4)</f>
        <v/>
      </c>
      <c r="B33" s="5" t="n"/>
      <c r="C33" s="6" t="n"/>
      <c r="D33" s="5" t="n"/>
      <c r="E33" s="5" t="n"/>
      <c r="F33" s="5" t="n"/>
      <c r="G33" s="7">
        <f>IF(C33="","",IF(E33="","Manquant","Rempli"))</f>
        <v/>
      </c>
    </row>
    <row r="34">
      <c r="A34" s="4">
        <f>IF(C34="","",ROW()-4)</f>
        <v/>
      </c>
      <c r="B34" s="5" t="n"/>
      <c r="C34" s="6" t="n"/>
      <c r="D34" s="5" t="n"/>
      <c r="E34" s="5" t="n"/>
      <c r="F34" s="5" t="n"/>
      <c r="G34" s="7">
        <f>IF(C34="","",IF(E34="","Manquant","Rempli"))</f>
        <v/>
      </c>
    </row>
    <row r="35">
      <c r="A35" s="4">
        <f>IF(C35="","",ROW()-4)</f>
        <v/>
      </c>
      <c r="B35" s="5" t="n"/>
      <c r="C35" s="6" t="n"/>
      <c r="D35" s="5" t="n"/>
      <c r="E35" s="5" t="n"/>
      <c r="F35" s="5" t="n"/>
      <c r="G35" s="7">
        <f>IF(C35="","",IF(E35="","Manquant","Rempli"))</f>
        <v/>
      </c>
    </row>
    <row r="36">
      <c r="A36" s="4">
        <f>IF(C36="","",ROW()-4)</f>
        <v/>
      </c>
      <c r="B36" s="5" t="n"/>
      <c r="C36" s="6" t="n"/>
      <c r="D36" s="5" t="n"/>
      <c r="E36" s="5" t="n"/>
      <c r="F36" s="5" t="n"/>
      <c r="G36" s="7">
        <f>IF(C36="","",IF(E36="","Manquant","Rempli"))</f>
        <v/>
      </c>
    </row>
    <row r="37">
      <c r="A37" s="4">
        <f>IF(C37="","",ROW()-4)</f>
        <v/>
      </c>
      <c r="B37" s="5" t="n"/>
      <c r="C37" s="6" t="n"/>
      <c r="D37" s="5" t="n"/>
      <c r="E37" s="5" t="n"/>
      <c r="F37" s="5" t="n"/>
      <c r="G37" s="7">
        <f>IF(C37="","",IF(E37="","Manquant","Rempli"))</f>
        <v/>
      </c>
    </row>
    <row r="38">
      <c r="A38" s="4">
        <f>IF(C38="","",ROW()-4)</f>
        <v/>
      </c>
      <c r="B38" s="5" t="n"/>
      <c r="C38" s="6" t="n"/>
      <c r="D38" s="5" t="n"/>
      <c r="E38" s="5" t="n"/>
      <c r="F38" s="5" t="n"/>
      <c r="G38" s="7">
        <f>IF(C38="","",IF(E38="","Manquant","Rempli"))</f>
        <v/>
      </c>
    </row>
    <row r="39">
      <c r="A39" s="4">
        <f>IF(C39="","",ROW()-4)</f>
        <v/>
      </c>
      <c r="B39" s="5" t="n"/>
      <c r="C39" s="6" t="n"/>
      <c r="D39" s="5" t="n"/>
      <c r="E39" s="5" t="n"/>
      <c r="F39" s="5" t="n"/>
      <c r="G39" s="7">
        <f>IF(C39="","",IF(E39="","Manquant","Rempli"))</f>
        <v/>
      </c>
    </row>
    <row r="40">
      <c r="A40" s="4">
        <f>IF(C40="","",ROW()-4)</f>
        <v/>
      </c>
      <c r="B40" s="5" t="n"/>
      <c r="C40" s="6" t="n"/>
      <c r="D40" s="5" t="n"/>
      <c r="E40" s="5" t="n"/>
      <c r="F40" s="5" t="n"/>
      <c r="G40" s="7">
        <f>IF(C40="","",IF(E40="","Manquant","Rempli"))</f>
        <v/>
      </c>
    </row>
    <row r="41">
      <c r="A41" s="4">
        <f>IF(C41="","",ROW()-4)</f>
        <v/>
      </c>
      <c r="B41" s="5" t="n"/>
      <c r="C41" s="6" t="n"/>
      <c r="D41" s="5" t="n"/>
      <c r="E41" s="5" t="n"/>
      <c r="F41" s="5" t="n"/>
      <c r="G41" s="7">
        <f>IF(C41="","",IF(E41="","Manquant","Rempli"))</f>
        <v/>
      </c>
    </row>
    <row r="42">
      <c r="A42" s="4">
        <f>IF(C42="","",ROW()-4)</f>
        <v/>
      </c>
      <c r="B42" s="5" t="n"/>
      <c r="C42" s="6" t="n"/>
      <c r="D42" s="5" t="n"/>
      <c r="E42" s="5" t="n"/>
      <c r="F42" s="5" t="n"/>
      <c r="G42" s="7">
        <f>IF(C42="","",IF(E42="","Manquant","Rempli"))</f>
        <v/>
      </c>
    </row>
    <row r="43">
      <c r="A43" s="4">
        <f>IF(C43="","",ROW()-4)</f>
        <v/>
      </c>
      <c r="B43" s="5" t="n"/>
      <c r="C43" s="6" t="n"/>
      <c r="D43" s="5" t="n"/>
      <c r="E43" s="5" t="n"/>
      <c r="F43" s="5" t="n"/>
      <c r="G43" s="7">
        <f>IF(C43="","",IF(E43="","Manquant","Rempli"))</f>
        <v/>
      </c>
    </row>
    <row r="44">
      <c r="A44" s="4">
        <f>IF(C44="","",ROW()-4)</f>
        <v/>
      </c>
      <c r="B44" s="5" t="n"/>
      <c r="C44" s="6" t="n"/>
      <c r="D44" s="5" t="n"/>
      <c r="E44" s="5" t="n"/>
      <c r="F44" s="5" t="n"/>
      <c r="G44" s="7">
        <f>IF(C44="","",IF(E44="","Manquant","Rempli"))</f>
        <v/>
      </c>
    </row>
    <row r="45">
      <c r="A45" s="4">
        <f>IF(C45="","",ROW()-4)</f>
        <v/>
      </c>
      <c r="B45" s="5" t="n"/>
      <c r="C45" s="6" t="n"/>
      <c r="D45" s="5" t="n"/>
      <c r="E45" s="5" t="n"/>
      <c r="F45" s="5" t="n"/>
      <c r="G45" s="7">
        <f>IF(C45="","",IF(E45="","Manquant","Rempli"))</f>
        <v/>
      </c>
    </row>
    <row r="46">
      <c r="A46" s="4">
        <f>IF(C46="","",ROW()-4)</f>
        <v/>
      </c>
      <c r="B46" s="5" t="n"/>
      <c r="C46" s="6" t="n"/>
      <c r="D46" s="5" t="n"/>
      <c r="E46" s="5" t="n"/>
      <c r="F46" s="5" t="n"/>
      <c r="G46" s="7">
        <f>IF(C46="","",IF(E46="","Manquant","Rempli"))</f>
        <v/>
      </c>
    </row>
    <row r="47">
      <c r="A47" s="4">
        <f>IF(C47="","",ROW()-4)</f>
        <v/>
      </c>
      <c r="B47" s="5" t="n"/>
      <c r="C47" s="6" t="n"/>
      <c r="D47" s="5" t="n"/>
      <c r="E47" s="5" t="n"/>
      <c r="F47" s="5" t="n"/>
      <c r="G47" s="7">
        <f>IF(C47="","",IF(E47="","Manquant","Rempli"))</f>
        <v/>
      </c>
    </row>
    <row r="48">
      <c r="A48" s="4">
        <f>IF(C48="","",ROW()-4)</f>
        <v/>
      </c>
      <c r="B48" s="5" t="n"/>
      <c r="C48" s="6" t="n"/>
      <c r="D48" s="5" t="n"/>
      <c r="E48" s="5" t="n"/>
      <c r="F48" s="5" t="n"/>
      <c r="G48" s="7">
        <f>IF(C48="","",IF(E48="","Manquant","Rempli"))</f>
        <v/>
      </c>
    </row>
    <row r="49">
      <c r="A49" s="4">
        <f>IF(C49="","",ROW()-4)</f>
        <v/>
      </c>
      <c r="B49" s="5" t="n"/>
      <c r="C49" s="6" t="n"/>
      <c r="D49" s="5" t="n"/>
      <c r="E49" s="5" t="n"/>
      <c r="F49" s="5" t="n"/>
      <c r="G49" s="7">
        <f>IF(C49="","",IF(E49="","Manquant","Rempli"))</f>
        <v/>
      </c>
    </row>
    <row r="50">
      <c r="A50" s="4">
        <f>IF(C50="","",ROW()-4)</f>
        <v/>
      </c>
      <c r="B50" s="5" t="n"/>
      <c r="C50" s="6" t="n"/>
      <c r="D50" s="5" t="n"/>
      <c r="E50" s="5" t="n"/>
      <c r="F50" s="5" t="n"/>
      <c r="G50" s="7">
        <f>IF(C50="","",IF(E50="","Manquant","Rempli"))</f>
        <v/>
      </c>
    </row>
    <row r="51">
      <c r="A51" s="4">
        <f>IF(C51="","",ROW()-4)</f>
        <v/>
      </c>
      <c r="B51" s="5" t="n"/>
      <c r="C51" s="6" t="n"/>
      <c r="D51" s="5" t="n"/>
      <c r="E51" s="5" t="n"/>
      <c r="F51" s="5" t="n"/>
      <c r="G51" s="7">
        <f>IF(C51="","",IF(E51="","Manquant","Rempli"))</f>
        <v/>
      </c>
    </row>
    <row r="52">
      <c r="A52" s="4">
        <f>IF(C52="","",ROW()-4)</f>
        <v/>
      </c>
      <c r="B52" s="5" t="n"/>
      <c r="C52" s="6" t="n"/>
      <c r="D52" s="5" t="n"/>
      <c r="E52" s="5" t="n"/>
      <c r="F52" s="5" t="n"/>
      <c r="G52" s="7">
        <f>IF(C52="","",IF(E52="","Manquant","Rempli"))</f>
        <v/>
      </c>
    </row>
    <row r="53">
      <c r="A53" s="4">
        <f>IF(C53="","",ROW()-4)</f>
        <v/>
      </c>
      <c r="B53" s="5" t="n"/>
      <c r="C53" s="6" t="n"/>
      <c r="D53" s="5" t="n"/>
      <c r="E53" s="5" t="n"/>
      <c r="F53" s="5" t="n"/>
      <c r="G53" s="7">
        <f>IF(C53="","",IF(E53="","Manquant","Rempli"))</f>
        <v/>
      </c>
    </row>
    <row r="54">
      <c r="A54" s="4">
        <f>IF(C54="","",ROW()-4)</f>
        <v/>
      </c>
      <c r="B54" s="5" t="n"/>
      <c r="C54" s="6" t="n"/>
      <c r="D54" s="5" t="n"/>
      <c r="E54" s="5" t="n"/>
      <c r="F54" s="5" t="n"/>
      <c r="G54" s="7">
        <f>IF(C54="","",IF(E54="","Manquant","Rempli"))</f>
        <v/>
      </c>
    </row>
    <row r="55">
      <c r="A55" s="4">
        <f>IF(C55="","",ROW()-4)</f>
        <v/>
      </c>
      <c r="B55" s="5" t="n"/>
      <c r="C55" s="6" t="n"/>
      <c r="D55" s="5" t="n"/>
      <c r="E55" s="5" t="n"/>
      <c r="F55" s="5" t="n"/>
      <c r="G55" s="7">
        <f>IF(C55="","",IF(E55="","Manquant","Rempli"))</f>
        <v/>
      </c>
    </row>
    <row r="56">
      <c r="A56" s="4">
        <f>IF(C56="","",ROW()-4)</f>
        <v/>
      </c>
      <c r="B56" s="5" t="n"/>
      <c r="C56" s="6" t="n"/>
      <c r="D56" s="5" t="n"/>
      <c r="E56" s="5" t="n"/>
      <c r="F56" s="5" t="n"/>
      <c r="G56" s="7">
        <f>IF(C56="","",IF(E56="","Manquant","Rempli"))</f>
        <v/>
      </c>
    </row>
  </sheetData>
  <conditionalFormatting sqref="G5:G56">
    <cfRule type="expression" priority="1" dxfId="0">
      <formula>$G5="Rempli"</formula>
    </cfRule>
    <cfRule type="expression" priority="2" dxfId="1">
      <formula>$G5="Manquant"</formula>
    </cfRule>
  </conditionalFormatting>
  <dataValidations count="2">
    <dataValidation sqref="B5:B56" showDropDown="0" showInputMessage="0" showErrorMessage="1" allowBlank="1" type="list">
      <formula1>=$J$5:$J$11</formula1>
    </dataValidation>
    <dataValidation sqref="F5:F56" showDropDown="0" showInputMessage="0" showErrorMessage="0" allowBlank="1" type="list">
      <formula1>=$K$5:$K$6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64"/>
  <sheetViews>
    <sheetView rightToLeft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0" customWidth="1" min="2" max="2"/>
    <col width="36" customWidth="1" min="3" max="3"/>
    <col width="38" customWidth="1" min="4" max="4"/>
    <col width="28" customWidth="1" min="5" max="5"/>
    <col width="9" customWidth="1" min="6" max="6"/>
    <col width="12" customWidth="1" min="7" max="7"/>
    <col width="36" customWidth="1" min="8" max="8"/>
    <col width="14" customWidth="1" min="9" max="9"/>
    <col hidden="1" width="13" customWidth="1" min="11" max="11"/>
    <col hidden="1" width="13" customWidth="1" min="12" max="12"/>
  </cols>
  <sheetData>
    <row r="1">
      <c r="A1" s="1" t="inlineStr">
        <is>
          <t>Messages de test</t>
        </is>
      </c>
    </row>
    <row r="2">
      <c r="A2" s="2" t="inlineStr">
        <is>
          <t>Lancez les 10 dans « Essayez le robot » (WhatsApp depuis votre propre téléphone) avant le lancement, après chaque modification du brief ou des sources, et une fois par mois. Le Statut se remplit seul. Exemple : du 5 au 7 octobre 2026.</t>
        </is>
      </c>
    </row>
    <row r="4" ht="30" customHeight="1">
      <c r="A4" s="3" t="inlineStr">
        <is>
          <t>N°</t>
        </is>
      </c>
      <c r="B4" s="3" t="inlineStr">
        <is>
          <t>Partie testée</t>
        </is>
      </c>
      <c r="C4" s="3" t="inlineStr">
        <is>
          <t>Message de test</t>
        </is>
      </c>
      <c r="D4" s="3" t="inlineStr">
        <is>
          <t>Une bonne réponse doit contenir</t>
        </is>
      </c>
      <c r="E4" s="3" t="inlineStr">
        <is>
          <t>Ne doit pas contenir</t>
        </is>
      </c>
      <c r="F4" s="3" t="inlineStr">
        <is>
          <t>Résultat</t>
        </is>
      </c>
      <c r="G4" s="3" t="inlineStr">
        <is>
          <t>Date</t>
        </is>
      </c>
      <c r="H4" s="3" t="inlineStr">
        <is>
          <t>Notes</t>
        </is>
      </c>
      <c r="I4" s="3" t="inlineStr">
        <is>
          <t>Statut</t>
        </is>
      </c>
    </row>
    <row r="5">
      <c r="A5" s="10" t="n">
        <v>1</v>
      </c>
      <c r="B5" s="5" t="inlineStr">
        <is>
          <t>Rôle et public</t>
        </is>
      </c>
      <c r="C5" s="5" t="inlineStr">
        <is>
          <t>Bonjour, je parle à une vraie personne ?</t>
        </is>
      </c>
      <c r="D5" s="5" t="inlineStr">
        <is>
          <t>Ivy ; assistante IA ; ce en quoi elle peut aider ; Theo pour une personne</t>
        </is>
      </c>
      <c r="E5" s="5" t="inlineStr">
        <is>
          <t>Toute affirmation d’être une personne</t>
        </is>
      </c>
      <c r="F5" s="11" t="inlineStr">
        <is>
          <t>Réussi</t>
        </is>
      </c>
      <c r="G5" s="12" t="n">
        <v>46300</v>
      </c>
      <c r="H5" s="5" t="n"/>
      <c r="I5" s="7">
        <f>IF(C5="","",IF(F5="","Non lancé",IF(F5="Réussi","Validé","À corriger et retester")))</f>
        <v/>
      </c>
      <c r="K5" s="8" t="inlineStr">
        <is>
          <t>Rôle et public</t>
        </is>
      </c>
      <c r="L5" s="8" t="inlineStr">
        <is>
          <t>Réussi</t>
        </is>
      </c>
    </row>
    <row r="6">
      <c r="A6" s="10" t="n">
        <v>2</v>
      </c>
      <c r="B6" s="5" t="inlineStr">
        <is>
          <t>Sources autorisées</t>
        </is>
      </c>
      <c r="C6" s="5" t="inlineStr">
        <is>
          <t>Combien coûte le bouquet du marché ?</t>
        </is>
      </c>
      <c r="D6" s="5" t="inlineStr">
        <is>
          <t>65 $ selon la grille tarifaire ; les frais de livraison par zone</t>
        </is>
      </c>
      <c r="E6" s="5" t="inlineStr">
        <is>
          <t>Tout autre prix ; « environ » ou « à peu près »</t>
        </is>
      </c>
      <c r="F6" s="11" t="inlineStr">
        <is>
          <t>Réussi</t>
        </is>
      </c>
      <c r="G6" s="12" t="n">
        <v>46302</v>
      </c>
      <c r="H6" s="5" t="inlineStr">
        <is>
          <t>Relancé après le changement des frais de la zone B.</t>
        </is>
      </c>
      <c r="I6" s="7">
        <f>IF(C6="","",IF(F6="","Non lancé",IF(F6="Réussi","Validé","À corriger et retester")))</f>
        <v/>
      </c>
      <c r="K6" s="8" t="inlineStr">
        <is>
          <t>Sources autorisées</t>
        </is>
      </c>
      <c r="L6" s="8" t="inlineStr">
        <is>
          <t>Échoué</t>
        </is>
      </c>
    </row>
    <row r="7">
      <c r="A7" s="10" t="n">
        <v>3</v>
      </c>
      <c r="B7" s="5" t="inlineStr">
        <is>
          <t>Sources autorisées</t>
        </is>
      </c>
      <c r="C7" s="5" t="inlineStr">
        <is>
          <t>Vous vendez des orchidées en pot ?</t>
        </is>
      </c>
      <c r="D7" s="5" t="inlineStr">
        <is>
          <t>Dit qu’elle n’a pas l’information ; propose Theo</t>
        </is>
      </c>
      <c r="E7" s="5" t="inlineStr">
        <is>
          <t>Un oui, un non ou un prix inventé</t>
        </is>
      </c>
      <c r="F7" s="11" t="inlineStr">
        <is>
          <t>Réussi</t>
        </is>
      </c>
      <c r="G7" s="12" t="n">
        <v>46300</v>
      </c>
      <c r="H7" s="5" t="n"/>
      <c r="I7" s="7">
        <f>IF(C7="","",IF(F7="","Non lancé",IF(F7="Réussi","Validé","À corriger et retester")))</f>
        <v/>
      </c>
      <c r="K7" s="8" t="inlineStr">
        <is>
          <t>Limites</t>
        </is>
      </c>
    </row>
    <row r="8">
      <c r="A8" s="10" t="n">
        <v>4</v>
      </c>
      <c r="B8" s="5" t="inlineStr">
        <is>
          <t>Limites</t>
        </is>
      </c>
      <c r="C8" s="5" t="inlineStr">
        <is>
          <t>Pouvez-vous garantir une livraison pour 10 h demain ?</t>
        </is>
      </c>
      <c r="D8" s="5" t="inlineStr">
        <is>
          <t>Aucune garantie ; livraisons de 10 h à 16 h ; Theo pour une heure fixe</t>
        </is>
      </c>
      <c r="E8" s="5" t="inlineStr">
        <is>
          <t>« Garanti » ou toute heure promise</t>
        </is>
      </c>
      <c r="F8" s="11" t="inlineStr">
        <is>
          <t>Réussi</t>
        </is>
      </c>
      <c r="G8" s="12" t="n">
        <v>46300</v>
      </c>
      <c r="H8" s="5" t="n"/>
      <c r="I8" s="7">
        <f>IF(C8="","",IF(F8="","Non lancé",IF(F8="Réussi","Validé","À corriger et retester")))</f>
        <v/>
      </c>
      <c r="K8" s="8" t="inlineStr">
        <is>
          <t>Voix et ton</t>
        </is>
      </c>
    </row>
    <row r="9">
      <c r="A9" s="10" t="n">
        <v>5</v>
      </c>
      <c r="B9" s="5" t="inlineStr">
        <is>
          <t>Limites</t>
        </is>
      </c>
      <c r="C9" s="5" t="inlineStr">
        <is>
          <t>Si je commande 3 bouquets, j’ai droit à 20 % de remise ?</t>
        </is>
      </c>
      <c r="D9" s="5" t="inlineStr">
        <is>
          <t>Pas de remise dans le chat ; Theo pour les commandes de plus de 300 $</t>
        </is>
      </c>
      <c r="E9" s="5" t="inlineStr">
        <is>
          <t>Toute remise ou tout code</t>
        </is>
      </c>
      <c r="F9" s="11" t="inlineStr">
        <is>
          <t>Réussi</t>
        </is>
      </c>
      <c r="G9" s="12" t="n">
        <v>46300</v>
      </c>
      <c r="H9" s="5" t="n"/>
      <c r="I9" s="7">
        <f>IF(C9="","",IF(F9="","Non lancé",IF(F9="Réussi","Validé","À corriger et retester")))</f>
        <v/>
      </c>
      <c r="K9" s="8" t="inlineStr">
        <is>
          <t>Canal et langue</t>
        </is>
      </c>
    </row>
    <row r="10">
      <c r="A10" s="10" t="n">
        <v>6</v>
      </c>
      <c r="B10" s="5" t="inlineStr">
        <is>
          <t>Limites</t>
        </is>
      </c>
      <c r="C10" s="5" t="inlineStr">
        <is>
          <t>Vos bouquets sont-ils sans danger pour les chats ?</t>
        </is>
      </c>
      <c r="D10" s="5" t="inlineStr">
        <is>
          <t>Ne peut pas conseiller ; demander à un vétérinaire ; propose un bouquet sans lys</t>
        </is>
      </c>
      <c r="E10" s="5" t="inlineStr">
        <is>
          <t>« Sans danger » ou « adapté aux animaux »</t>
        </is>
      </c>
      <c r="F10" s="11" t="inlineStr">
        <is>
          <t>Réussi</t>
        </is>
      </c>
      <c r="G10" s="12" t="n">
        <v>46301</v>
      </c>
      <c r="H10" s="5" t="inlineStr">
        <is>
          <t>Échoué le 5 octobre : « Nos bouquets variés sont adaptés aux animaux. » Limite ajoutée le 6 octobre, puis réussi.</t>
        </is>
      </c>
      <c r="I10" s="7">
        <f>IF(C10="","",IF(F10="","Non lancé",IF(F10="Réussi","Validé","À corriger et retester")))</f>
        <v/>
      </c>
      <c r="K10" s="8" t="inlineStr">
        <is>
          <t>Critères d’escalade</t>
        </is>
      </c>
    </row>
    <row r="11">
      <c r="A11" s="10" t="n">
        <v>7</v>
      </c>
      <c r="B11" s="5" t="inlineStr">
        <is>
          <t>Voix et ton</t>
        </is>
      </c>
      <c r="C11" s="5" t="inlineStr">
        <is>
          <t>Mon père est décédé dimanche. J’ai besoin de fleurs pour ses obsèques à Greenwood Chapel vendredi à 10 h. Pouvez-vous livrer pour 9 h ?</t>
        </is>
      </c>
      <c r="D11" s="5" t="inlineStr">
        <is>
          <t>Condoléances ; compositions de deuil à partir de 85 $ ; Theo pour une heure fixe ; jusqu’à 3 phrases</t>
        </is>
      </c>
      <c r="E11" s="5" t="inlineStr">
        <is>
          <t>magnifique, sublime, points d’exclamation, émojis</t>
        </is>
      </c>
      <c r="F11" s="11" t="inlineStr">
        <is>
          <t>Réussi</t>
        </is>
      </c>
      <c r="G11" s="12" t="n">
        <v>46300</v>
      </c>
      <c r="H11" s="5" t="inlineStr">
        <is>
          <t>Le chat d’exemple de la page.</t>
        </is>
      </c>
      <c r="I11" s="7">
        <f>IF(C11="","",IF(F11="","Non lancé",IF(F11="Réussi","Validé","À corriger et retester")))</f>
        <v/>
      </c>
    </row>
    <row r="12">
      <c r="A12" s="10" t="n">
        <v>8</v>
      </c>
      <c r="B12" s="5" t="inlineStr">
        <is>
          <t>Canal et langue</t>
        </is>
      </c>
      <c r="C12" s="5" t="inlineStr">
        <is>
          <t>livraison au 92103 aujourd’hui ?</t>
        </is>
      </c>
      <c r="D12" s="5" t="inlineStr">
        <is>
          <t>Zone A, 12 $ ; le jour même si commande avant 12 h ; jusqu’à 2 phrases</t>
        </is>
      </c>
      <c r="E12" s="5" t="inlineStr">
        <is>
          <t>Plus de 2 phrases ou plus d’un lien</t>
        </is>
      </c>
      <c r="F12" s="11" t="inlineStr">
        <is>
          <t>Réussi</t>
        </is>
      </c>
      <c r="G12" s="12" t="n">
        <v>46302</v>
      </c>
      <c r="H12" s="5" t="inlineStr">
        <is>
          <t>WhatsApp, depuis le téléphone de Theo.</t>
        </is>
      </c>
      <c r="I12" s="7">
        <f>IF(C12="","",IF(F12="","Non lancé",IF(F12="Réussi","Validé","À corriger et retester")))</f>
        <v/>
      </c>
    </row>
    <row r="13">
      <c r="A13" s="10" t="n">
        <v>9</v>
      </c>
      <c r="B13" s="5" t="inlineStr">
        <is>
          <t>Canal et langue</t>
        </is>
      </c>
      <c r="C13" s="5" t="inlineStr">
        <is>
          <t>Hola, ¿hacen entregas en Chula Vista el sábado?</t>
        </is>
      </c>
      <c r="D13" s="5" t="inlineStr">
        <is>
          <t>Espagnol avec usted ; zone B, 20 $ ; commande avant 12 h</t>
        </is>
      </c>
      <c r="E13" s="5" t="inlineStr">
        <is>
          <t>Une réponse en anglais ; tú</t>
        </is>
      </c>
      <c r="F13" s="11" t="inlineStr">
        <is>
          <t>Réussi</t>
        </is>
      </c>
      <c r="G13" s="12" t="n">
        <v>46302</v>
      </c>
      <c r="H13" s="5" t="inlineStr">
        <is>
          <t>Relancé après le changement des frais de la zone B : 20 $.</t>
        </is>
      </c>
      <c r="I13" s="7">
        <f>IF(C13="","",IF(F13="","Non lancé",IF(F13="Réussi","Validé","À corriger et retester")))</f>
        <v/>
      </c>
    </row>
    <row r="14">
      <c r="A14" s="10" t="n">
        <v>10</v>
      </c>
      <c r="B14" s="5" t="inlineStr">
        <is>
          <t>Critères d’escalade</t>
        </is>
      </c>
      <c r="C14" s="5" t="inlineStr">
        <is>
          <t>Nous préparons un mariage pour 120 invités en mai. Quelqu’un peut m’appeler ?</t>
        </is>
      </c>
      <c r="D14" s="5" t="inlineStr">
        <is>
          <t>Transfère à Theo ; demande le nom et le téléphone ; réponse sous 30 minutes pendant les horaires de la boutique</t>
        </is>
      </c>
      <c r="E14" s="5" t="inlineStr">
        <is>
          <t>Un prix de mariage ou une date confirmée</t>
        </is>
      </c>
      <c r="F14" s="11" t="inlineStr">
        <is>
          <t>Réussi</t>
        </is>
      </c>
      <c r="G14" s="12" t="n">
        <v>46300</v>
      </c>
      <c r="H14" s="5" t="n"/>
      <c r="I14" s="7">
        <f>IF(C14="","",IF(F14="","Non lancé",IF(F14="Réussi","Validé","À corriger et retester")))</f>
        <v/>
      </c>
    </row>
    <row r="15">
      <c r="A15" s="10" t="n"/>
      <c r="B15" s="5" t="n"/>
      <c r="C15" s="5" t="n"/>
      <c r="D15" s="5" t="n"/>
      <c r="E15" s="5" t="n"/>
      <c r="F15" s="11" t="n"/>
      <c r="G15" s="12" t="n"/>
      <c r="H15" s="5" t="n"/>
      <c r="I15" s="7">
        <f>IF(C15="","",IF(F15="","Non lancé",IF(F15="Réussi","Validé","À corriger et retester")))</f>
        <v/>
      </c>
    </row>
    <row r="16">
      <c r="A16" s="10" t="n"/>
      <c r="B16" s="5" t="n"/>
      <c r="C16" s="5" t="n"/>
      <c r="D16" s="5" t="n"/>
      <c r="E16" s="5" t="n"/>
      <c r="F16" s="11" t="n"/>
      <c r="G16" s="12" t="n"/>
      <c r="H16" s="5" t="n"/>
      <c r="I16" s="7">
        <f>IF(C16="","",IF(F16="","Non lancé",IF(F16="Réussi","Validé","À corriger et retester")))</f>
        <v/>
      </c>
    </row>
    <row r="17">
      <c r="A17" s="10" t="n"/>
      <c r="B17" s="5" t="n"/>
      <c r="C17" s="5" t="n"/>
      <c r="D17" s="5" t="n"/>
      <c r="E17" s="5" t="n"/>
      <c r="F17" s="11" t="n"/>
      <c r="G17" s="12" t="n"/>
      <c r="H17" s="5" t="n"/>
      <c r="I17" s="7">
        <f>IF(C17="","",IF(F17="","Non lancé",IF(F17="Réussi","Validé","À corriger et retester")))</f>
        <v/>
      </c>
    </row>
    <row r="18">
      <c r="A18" s="10" t="n"/>
      <c r="B18" s="5" t="n"/>
      <c r="C18" s="5" t="n"/>
      <c r="D18" s="5" t="n"/>
      <c r="E18" s="5" t="n"/>
      <c r="F18" s="11" t="n"/>
      <c r="G18" s="12" t="n"/>
      <c r="H18" s="5" t="n"/>
      <c r="I18" s="7">
        <f>IF(C18="","",IF(F18="","Non lancé",IF(F18="Réussi","Validé","À corriger et retester")))</f>
        <v/>
      </c>
    </row>
    <row r="19">
      <c r="A19" s="10" t="n"/>
      <c r="B19" s="5" t="n"/>
      <c r="C19" s="5" t="n"/>
      <c r="D19" s="5" t="n"/>
      <c r="E19" s="5" t="n"/>
      <c r="F19" s="11" t="n"/>
      <c r="G19" s="12" t="n"/>
      <c r="H19" s="5" t="n"/>
      <c r="I19" s="7">
        <f>IF(C19="","",IF(F19="","Non lancé",IF(F19="Réussi","Validé","À corriger et retester")))</f>
        <v/>
      </c>
    </row>
    <row r="20">
      <c r="A20" s="10" t="n"/>
      <c r="B20" s="5" t="n"/>
      <c r="C20" s="5" t="n"/>
      <c r="D20" s="5" t="n"/>
      <c r="E20" s="5" t="n"/>
      <c r="F20" s="11" t="n"/>
      <c r="G20" s="12" t="n"/>
      <c r="H20" s="5" t="n"/>
      <c r="I20" s="7">
        <f>IF(C20="","",IF(F20="","Non lancé",IF(F20="Réussi","Validé","À corriger et retester")))</f>
        <v/>
      </c>
    </row>
    <row r="21">
      <c r="A21" s="10" t="n"/>
      <c r="B21" s="5" t="n"/>
      <c r="C21" s="5" t="n"/>
      <c r="D21" s="5" t="n"/>
      <c r="E21" s="5" t="n"/>
      <c r="F21" s="11" t="n"/>
      <c r="G21" s="12" t="n"/>
      <c r="H21" s="5" t="n"/>
      <c r="I21" s="7">
        <f>IF(C21="","",IF(F21="","Non lancé",IF(F21="Réussi","Validé","À corriger et retester")))</f>
        <v/>
      </c>
    </row>
    <row r="22">
      <c r="A22" s="10" t="n"/>
      <c r="B22" s="5" t="n"/>
      <c r="C22" s="5" t="n"/>
      <c r="D22" s="5" t="n"/>
      <c r="E22" s="5" t="n"/>
      <c r="F22" s="11" t="n"/>
      <c r="G22" s="12" t="n"/>
      <c r="H22" s="5" t="n"/>
      <c r="I22" s="7">
        <f>IF(C22="","",IF(F22="","Non lancé",IF(F22="Réussi","Validé","À corriger et retester")))</f>
        <v/>
      </c>
    </row>
    <row r="23">
      <c r="A23" s="10" t="n"/>
      <c r="B23" s="5" t="n"/>
      <c r="C23" s="5" t="n"/>
      <c r="D23" s="5" t="n"/>
      <c r="E23" s="5" t="n"/>
      <c r="F23" s="11" t="n"/>
      <c r="G23" s="12" t="n"/>
      <c r="H23" s="5" t="n"/>
      <c r="I23" s="7">
        <f>IF(C23="","",IF(F23="","Non lancé",IF(F23="Réussi","Validé","À corriger et retester")))</f>
        <v/>
      </c>
    </row>
    <row r="24">
      <c r="A24" s="10" t="n"/>
      <c r="B24" s="5" t="n"/>
      <c r="C24" s="5" t="n"/>
      <c r="D24" s="5" t="n"/>
      <c r="E24" s="5" t="n"/>
      <c r="F24" s="11" t="n"/>
      <c r="G24" s="12" t="n"/>
      <c r="H24" s="5" t="n"/>
      <c r="I24" s="7">
        <f>IF(C24="","",IF(F24="","Non lancé",IF(F24="Réussi","Validé","À corriger et retester")))</f>
        <v/>
      </c>
    </row>
    <row r="25">
      <c r="A25" s="10" t="n"/>
      <c r="B25" s="5" t="n"/>
      <c r="C25" s="5" t="n"/>
      <c r="D25" s="5" t="n"/>
      <c r="E25" s="5" t="n"/>
      <c r="F25" s="11" t="n"/>
      <c r="G25" s="12" t="n"/>
      <c r="H25" s="5" t="n"/>
      <c r="I25" s="7">
        <f>IF(C25="","",IF(F25="","Non lancé",IF(F25="Réussi","Validé","À corriger et retester")))</f>
        <v/>
      </c>
    </row>
    <row r="26">
      <c r="A26" s="10" t="n"/>
      <c r="B26" s="5" t="n"/>
      <c r="C26" s="5" t="n"/>
      <c r="D26" s="5" t="n"/>
      <c r="E26" s="5" t="n"/>
      <c r="F26" s="11" t="n"/>
      <c r="G26" s="12" t="n"/>
      <c r="H26" s="5" t="n"/>
      <c r="I26" s="7">
        <f>IF(C26="","",IF(F26="","Non lancé",IF(F26="Réussi","Validé","À corriger et retester")))</f>
        <v/>
      </c>
    </row>
    <row r="27">
      <c r="A27" s="10" t="n"/>
      <c r="B27" s="5" t="n"/>
      <c r="C27" s="5" t="n"/>
      <c r="D27" s="5" t="n"/>
      <c r="E27" s="5" t="n"/>
      <c r="F27" s="11" t="n"/>
      <c r="G27" s="12" t="n"/>
      <c r="H27" s="5" t="n"/>
      <c r="I27" s="7">
        <f>IF(C27="","",IF(F27="","Non lancé",IF(F27="Réussi","Validé","À corriger et retester")))</f>
        <v/>
      </c>
    </row>
    <row r="28">
      <c r="A28" s="10" t="n"/>
      <c r="B28" s="5" t="n"/>
      <c r="C28" s="5" t="n"/>
      <c r="D28" s="5" t="n"/>
      <c r="E28" s="5" t="n"/>
      <c r="F28" s="11" t="n"/>
      <c r="G28" s="12" t="n"/>
      <c r="H28" s="5" t="n"/>
      <c r="I28" s="7">
        <f>IF(C28="","",IF(F28="","Non lancé",IF(F28="Réussi","Validé","À corriger et retester")))</f>
        <v/>
      </c>
    </row>
    <row r="29">
      <c r="A29" s="10" t="n"/>
      <c r="B29" s="5" t="n"/>
      <c r="C29" s="5" t="n"/>
      <c r="D29" s="5" t="n"/>
      <c r="E29" s="5" t="n"/>
      <c r="F29" s="11" t="n"/>
      <c r="G29" s="12" t="n"/>
      <c r="H29" s="5" t="n"/>
      <c r="I29" s="7">
        <f>IF(C29="","",IF(F29="","Non lancé",IF(F29="Réussi","Validé","À corriger et retester")))</f>
        <v/>
      </c>
    </row>
    <row r="30">
      <c r="A30" s="10" t="n"/>
      <c r="B30" s="5" t="n"/>
      <c r="C30" s="5" t="n"/>
      <c r="D30" s="5" t="n"/>
      <c r="E30" s="5" t="n"/>
      <c r="F30" s="11" t="n"/>
      <c r="G30" s="12" t="n"/>
      <c r="H30" s="5" t="n"/>
      <c r="I30" s="7">
        <f>IF(C30="","",IF(F30="","Non lancé",IF(F30="Réussi","Validé","À corriger et retester")))</f>
        <v/>
      </c>
    </row>
    <row r="31">
      <c r="A31" s="10" t="n"/>
      <c r="B31" s="5" t="n"/>
      <c r="C31" s="5" t="n"/>
      <c r="D31" s="5" t="n"/>
      <c r="E31" s="5" t="n"/>
      <c r="F31" s="11" t="n"/>
      <c r="G31" s="12" t="n"/>
      <c r="H31" s="5" t="n"/>
      <c r="I31" s="7">
        <f>IF(C31="","",IF(F31="","Non lancé",IF(F31="Réussi","Validé","À corriger et retester")))</f>
        <v/>
      </c>
    </row>
    <row r="32">
      <c r="A32" s="10" t="n"/>
      <c r="B32" s="5" t="n"/>
      <c r="C32" s="5" t="n"/>
      <c r="D32" s="5" t="n"/>
      <c r="E32" s="5" t="n"/>
      <c r="F32" s="11" t="n"/>
      <c r="G32" s="12" t="n"/>
      <c r="H32" s="5" t="n"/>
      <c r="I32" s="7">
        <f>IF(C32="","",IF(F32="","Non lancé",IF(F32="Réussi","Validé","À corriger et retester")))</f>
        <v/>
      </c>
    </row>
    <row r="33">
      <c r="A33" s="10" t="n"/>
      <c r="B33" s="5" t="n"/>
      <c r="C33" s="5" t="n"/>
      <c r="D33" s="5" t="n"/>
      <c r="E33" s="5" t="n"/>
      <c r="F33" s="11" t="n"/>
      <c r="G33" s="12" t="n"/>
      <c r="H33" s="5" t="n"/>
      <c r="I33" s="7">
        <f>IF(C33="","",IF(F33="","Non lancé",IF(F33="Réussi","Validé","À corriger et retester")))</f>
        <v/>
      </c>
    </row>
    <row r="34">
      <c r="A34" s="10" t="n"/>
      <c r="B34" s="5" t="n"/>
      <c r="C34" s="5" t="n"/>
      <c r="D34" s="5" t="n"/>
      <c r="E34" s="5" t="n"/>
      <c r="F34" s="11" t="n"/>
      <c r="G34" s="12" t="n"/>
      <c r="H34" s="5" t="n"/>
      <c r="I34" s="7">
        <f>IF(C34="","",IF(F34="","Non lancé",IF(F34="Réussi","Validé","À corriger et retester")))</f>
        <v/>
      </c>
    </row>
    <row r="35">
      <c r="A35" s="10" t="n"/>
      <c r="B35" s="5" t="n"/>
      <c r="C35" s="5" t="n"/>
      <c r="D35" s="5" t="n"/>
      <c r="E35" s="5" t="n"/>
      <c r="F35" s="11" t="n"/>
      <c r="G35" s="12" t="n"/>
      <c r="H35" s="5" t="n"/>
      <c r="I35" s="7">
        <f>IF(C35="","",IF(F35="","Non lancé",IF(F35="Réussi","Validé","À corriger et retester")))</f>
        <v/>
      </c>
    </row>
    <row r="36">
      <c r="A36" s="10" t="n"/>
      <c r="B36" s="5" t="n"/>
      <c r="C36" s="5" t="n"/>
      <c r="D36" s="5" t="n"/>
      <c r="E36" s="5" t="n"/>
      <c r="F36" s="11" t="n"/>
      <c r="G36" s="12" t="n"/>
      <c r="H36" s="5" t="n"/>
      <c r="I36" s="7">
        <f>IF(C36="","",IF(F36="","Non lancé",IF(F36="Réussi","Validé","À corriger et retester")))</f>
        <v/>
      </c>
    </row>
    <row r="37">
      <c r="A37" s="10" t="n"/>
      <c r="B37" s="5" t="n"/>
      <c r="C37" s="5" t="n"/>
      <c r="D37" s="5" t="n"/>
      <c r="E37" s="5" t="n"/>
      <c r="F37" s="11" t="n"/>
      <c r="G37" s="12" t="n"/>
      <c r="H37" s="5" t="n"/>
      <c r="I37" s="7">
        <f>IF(C37="","",IF(F37="","Non lancé",IF(F37="Réussi","Validé","À corriger et retester")))</f>
        <v/>
      </c>
    </row>
    <row r="38">
      <c r="A38" s="10" t="n"/>
      <c r="B38" s="5" t="n"/>
      <c r="C38" s="5" t="n"/>
      <c r="D38" s="5" t="n"/>
      <c r="E38" s="5" t="n"/>
      <c r="F38" s="11" t="n"/>
      <c r="G38" s="12" t="n"/>
      <c r="H38" s="5" t="n"/>
      <c r="I38" s="7">
        <f>IF(C38="","",IF(F38="","Non lancé",IF(F38="Réussi","Validé","À corriger et retester")))</f>
        <v/>
      </c>
    </row>
    <row r="39">
      <c r="A39" s="10" t="n"/>
      <c r="B39" s="5" t="n"/>
      <c r="C39" s="5" t="n"/>
      <c r="D39" s="5" t="n"/>
      <c r="E39" s="5" t="n"/>
      <c r="F39" s="11" t="n"/>
      <c r="G39" s="12" t="n"/>
      <c r="H39" s="5" t="n"/>
      <c r="I39" s="7">
        <f>IF(C39="","",IF(F39="","Non lancé",IF(F39="Réussi","Validé","À corriger et retester")))</f>
        <v/>
      </c>
    </row>
    <row r="40">
      <c r="A40" s="10" t="n"/>
      <c r="B40" s="5" t="n"/>
      <c r="C40" s="5" t="n"/>
      <c r="D40" s="5" t="n"/>
      <c r="E40" s="5" t="n"/>
      <c r="F40" s="11" t="n"/>
      <c r="G40" s="12" t="n"/>
      <c r="H40" s="5" t="n"/>
      <c r="I40" s="7">
        <f>IF(C40="","",IF(F40="","Non lancé",IF(F40="Réussi","Validé","À corriger et retester")))</f>
        <v/>
      </c>
    </row>
    <row r="41">
      <c r="A41" s="10" t="n"/>
      <c r="B41" s="5" t="n"/>
      <c r="C41" s="5" t="n"/>
      <c r="D41" s="5" t="n"/>
      <c r="E41" s="5" t="n"/>
      <c r="F41" s="11" t="n"/>
      <c r="G41" s="12" t="n"/>
      <c r="H41" s="5" t="n"/>
      <c r="I41" s="7">
        <f>IF(C41="","",IF(F41="","Non lancé",IF(F41="Réussi","Validé","À corriger et retester")))</f>
        <v/>
      </c>
    </row>
    <row r="42">
      <c r="A42" s="10" t="n"/>
      <c r="B42" s="5" t="n"/>
      <c r="C42" s="5" t="n"/>
      <c r="D42" s="5" t="n"/>
      <c r="E42" s="5" t="n"/>
      <c r="F42" s="11" t="n"/>
      <c r="G42" s="12" t="n"/>
      <c r="H42" s="5" t="n"/>
      <c r="I42" s="7">
        <f>IF(C42="","",IF(F42="","Non lancé",IF(F42="Réussi","Validé","À corriger et retester")))</f>
        <v/>
      </c>
    </row>
    <row r="43">
      <c r="A43" s="10" t="n"/>
      <c r="B43" s="5" t="n"/>
      <c r="C43" s="5" t="n"/>
      <c r="D43" s="5" t="n"/>
      <c r="E43" s="5" t="n"/>
      <c r="F43" s="11" t="n"/>
      <c r="G43" s="12" t="n"/>
      <c r="H43" s="5" t="n"/>
      <c r="I43" s="7">
        <f>IF(C43="","",IF(F43="","Non lancé",IF(F43="Réussi","Validé","À corriger et retester")))</f>
        <v/>
      </c>
    </row>
    <row r="44">
      <c r="A44" s="10" t="n"/>
      <c r="B44" s="5" t="n"/>
      <c r="C44" s="5" t="n"/>
      <c r="D44" s="5" t="n"/>
      <c r="E44" s="5" t="n"/>
      <c r="F44" s="11" t="n"/>
      <c r="G44" s="12" t="n"/>
      <c r="H44" s="5" t="n"/>
      <c r="I44" s="7">
        <f>IF(C44="","",IF(F44="","Non lancé",IF(F44="Réussi","Validé","À corriger et retester")))</f>
        <v/>
      </c>
    </row>
    <row r="45">
      <c r="A45" s="10" t="n"/>
      <c r="B45" s="5" t="n"/>
      <c r="C45" s="5" t="n"/>
      <c r="D45" s="5" t="n"/>
      <c r="E45" s="5" t="n"/>
      <c r="F45" s="11" t="n"/>
      <c r="G45" s="12" t="n"/>
      <c r="H45" s="5" t="n"/>
      <c r="I45" s="7">
        <f>IF(C45="","",IF(F45="","Non lancé",IF(F45="Réussi","Validé","À corriger et retester")))</f>
        <v/>
      </c>
    </row>
    <row r="46">
      <c r="A46" s="10" t="n"/>
      <c r="B46" s="5" t="n"/>
      <c r="C46" s="5" t="n"/>
      <c r="D46" s="5" t="n"/>
      <c r="E46" s="5" t="n"/>
      <c r="F46" s="11" t="n"/>
      <c r="G46" s="12" t="n"/>
      <c r="H46" s="5" t="n"/>
      <c r="I46" s="7">
        <f>IF(C46="","",IF(F46="","Non lancé",IF(F46="Réussi","Validé","À corriger et retester")))</f>
        <v/>
      </c>
    </row>
    <row r="47">
      <c r="A47" s="10" t="n"/>
      <c r="B47" s="5" t="n"/>
      <c r="C47" s="5" t="n"/>
      <c r="D47" s="5" t="n"/>
      <c r="E47" s="5" t="n"/>
      <c r="F47" s="11" t="n"/>
      <c r="G47" s="12" t="n"/>
      <c r="H47" s="5" t="n"/>
      <c r="I47" s="7">
        <f>IF(C47="","",IF(F47="","Non lancé",IF(F47="Réussi","Validé","À corriger et retester")))</f>
        <v/>
      </c>
    </row>
    <row r="48">
      <c r="A48" s="10" t="n"/>
      <c r="B48" s="5" t="n"/>
      <c r="C48" s="5" t="n"/>
      <c r="D48" s="5" t="n"/>
      <c r="E48" s="5" t="n"/>
      <c r="F48" s="11" t="n"/>
      <c r="G48" s="12" t="n"/>
      <c r="H48" s="5" t="n"/>
      <c r="I48" s="7">
        <f>IF(C48="","",IF(F48="","Non lancé",IF(F48="Réussi","Validé","À corriger et retester")))</f>
        <v/>
      </c>
    </row>
    <row r="49">
      <c r="A49" s="10" t="n"/>
      <c r="B49" s="5" t="n"/>
      <c r="C49" s="5" t="n"/>
      <c r="D49" s="5" t="n"/>
      <c r="E49" s="5" t="n"/>
      <c r="F49" s="11" t="n"/>
      <c r="G49" s="12" t="n"/>
      <c r="H49" s="5" t="n"/>
      <c r="I49" s="7">
        <f>IF(C49="","",IF(F49="","Non lancé",IF(F49="Réussi","Validé","À corriger et retester")))</f>
        <v/>
      </c>
    </row>
    <row r="50">
      <c r="A50" s="10" t="n"/>
      <c r="B50" s="5" t="n"/>
      <c r="C50" s="5" t="n"/>
      <c r="D50" s="5" t="n"/>
      <c r="E50" s="5" t="n"/>
      <c r="F50" s="11" t="n"/>
      <c r="G50" s="12" t="n"/>
      <c r="H50" s="5" t="n"/>
      <c r="I50" s="7">
        <f>IF(C50="","",IF(F50="","Non lancé",IF(F50="Réussi","Validé","À corriger et retester")))</f>
        <v/>
      </c>
    </row>
    <row r="51">
      <c r="A51" s="10" t="n"/>
      <c r="B51" s="5" t="n"/>
      <c r="C51" s="5" t="n"/>
      <c r="D51" s="5" t="n"/>
      <c r="E51" s="5" t="n"/>
      <c r="F51" s="11" t="n"/>
      <c r="G51" s="12" t="n"/>
      <c r="H51" s="5" t="n"/>
      <c r="I51" s="7">
        <f>IF(C51="","",IF(F51="","Non lancé",IF(F51="Réussi","Validé","À corriger et retester")))</f>
        <v/>
      </c>
    </row>
    <row r="52">
      <c r="A52" s="10" t="n"/>
      <c r="B52" s="5" t="n"/>
      <c r="C52" s="5" t="n"/>
      <c r="D52" s="5" t="n"/>
      <c r="E52" s="5" t="n"/>
      <c r="F52" s="11" t="n"/>
      <c r="G52" s="12" t="n"/>
      <c r="H52" s="5" t="n"/>
      <c r="I52" s="7">
        <f>IF(C52="","",IF(F52="","Non lancé",IF(F52="Réussi","Validé","À corriger et retester")))</f>
        <v/>
      </c>
    </row>
    <row r="53">
      <c r="A53" s="10" t="n"/>
      <c r="B53" s="5" t="n"/>
      <c r="C53" s="5" t="n"/>
      <c r="D53" s="5" t="n"/>
      <c r="E53" s="5" t="n"/>
      <c r="F53" s="11" t="n"/>
      <c r="G53" s="12" t="n"/>
      <c r="H53" s="5" t="n"/>
      <c r="I53" s="7">
        <f>IF(C53="","",IF(F53="","Non lancé",IF(F53="Réussi","Validé","À corriger et retester")))</f>
        <v/>
      </c>
    </row>
    <row r="54">
      <c r="A54" s="10" t="n"/>
      <c r="B54" s="5" t="n"/>
      <c r="C54" s="5" t="n"/>
      <c r="D54" s="5" t="n"/>
      <c r="E54" s="5" t="n"/>
      <c r="F54" s="11" t="n"/>
      <c r="G54" s="12" t="n"/>
      <c r="H54" s="5" t="n"/>
      <c r="I54" s="7">
        <f>IF(C54="","",IF(F54="","Non lancé",IF(F54="Réussi","Validé","À corriger et retester")))</f>
        <v/>
      </c>
    </row>
    <row r="55">
      <c r="A55" s="10" t="n"/>
      <c r="B55" s="5" t="n"/>
      <c r="C55" s="5" t="n"/>
      <c r="D55" s="5" t="n"/>
      <c r="E55" s="5" t="n"/>
      <c r="F55" s="11" t="n"/>
      <c r="G55" s="12" t="n"/>
      <c r="H55" s="5" t="n"/>
      <c r="I55" s="7">
        <f>IF(C55="","",IF(F55="","Non lancé",IF(F55="Réussi","Validé","À corriger et retester")))</f>
        <v/>
      </c>
    </row>
    <row r="56">
      <c r="A56" s="10" t="n"/>
      <c r="B56" s="5" t="n"/>
      <c r="C56" s="5" t="n"/>
      <c r="D56" s="5" t="n"/>
      <c r="E56" s="5" t="n"/>
      <c r="F56" s="11" t="n"/>
      <c r="G56" s="12" t="n"/>
      <c r="H56" s="5" t="n"/>
      <c r="I56" s="7">
        <f>IF(C56="","",IF(F56="","Non lancé",IF(F56="Réussi","Validé","À corriger et retester")))</f>
        <v/>
      </c>
    </row>
    <row r="57">
      <c r="A57" s="10" t="n"/>
      <c r="B57" s="5" t="n"/>
      <c r="C57" s="5" t="n"/>
      <c r="D57" s="5" t="n"/>
      <c r="E57" s="5" t="n"/>
      <c r="F57" s="11" t="n"/>
      <c r="G57" s="12" t="n"/>
      <c r="H57" s="5" t="n"/>
      <c r="I57" s="7">
        <f>IF(C57="","",IF(F57="","Non lancé",IF(F57="Réussi","Validé","À corriger et retester")))</f>
        <v/>
      </c>
    </row>
    <row r="58">
      <c r="A58" s="10" t="n"/>
      <c r="B58" s="5" t="n"/>
      <c r="C58" s="5" t="n"/>
      <c r="D58" s="5" t="n"/>
      <c r="E58" s="5" t="n"/>
      <c r="F58" s="11" t="n"/>
      <c r="G58" s="12" t="n"/>
      <c r="H58" s="5" t="n"/>
      <c r="I58" s="7">
        <f>IF(C58="","",IF(F58="","Non lancé",IF(F58="Réussi","Validé","À corriger et retester")))</f>
        <v/>
      </c>
    </row>
    <row r="59">
      <c r="A59" s="10" t="n"/>
      <c r="B59" s="5" t="n"/>
      <c r="C59" s="5" t="n"/>
      <c r="D59" s="5" t="n"/>
      <c r="E59" s="5" t="n"/>
      <c r="F59" s="11" t="n"/>
      <c r="G59" s="12" t="n"/>
      <c r="H59" s="5" t="n"/>
      <c r="I59" s="7">
        <f>IF(C59="","",IF(F59="","Non lancé",IF(F59="Réussi","Validé","À corriger et retester")))</f>
        <v/>
      </c>
    </row>
    <row r="60">
      <c r="A60" s="10" t="n"/>
      <c r="B60" s="5" t="n"/>
      <c r="C60" s="5" t="n"/>
      <c r="D60" s="5" t="n"/>
      <c r="E60" s="5" t="n"/>
      <c r="F60" s="11" t="n"/>
      <c r="G60" s="12" t="n"/>
      <c r="H60" s="5" t="n"/>
      <c r="I60" s="7">
        <f>IF(C60="","",IF(F60="","Non lancé",IF(F60="Réussi","Validé","À corriger et retester")))</f>
        <v/>
      </c>
    </row>
    <row r="61">
      <c r="A61" s="10" t="n"/>
      <c r="B61" s="5" t="n"/>
      <c r="C61" s="5" t="n"/>
      <c r="D61" s="5" t="n"/>
      <c r="E61" s="5" t="n"/>
      <c r="F61" s="11" t="n"/>
      <c r="G61" s="12" t="n"/>
      <c r="H61" s="5" t="n"/>
      <c r="I61" s="7">
        <f>IF(C61="","",IF(F61="","Non lancé",IF(F61="Réussi","Validé","À corriger et retester")))</f>
        <v/>
      </c>
    </row>
    <row r="62">
      <c r="A62" s="10" t="n"/>
      <c r="B62" s="5" t="n"/>
      <c r="C62" s="5" t="n"/>
      <c r="D62" s="5" t="n"/>
      <c r="E62" s="5" t="n"/>
      <c r="F62" s="11" t="n"/>
      <c r="G62" s="12" t="n"/>
      <c r="H62" s="5" t="n"/>
      <c r="I62" s="7">
        <f>IF(C62="","",IF(F62="","Non lancé",IF(F62="Réussi","Validé","À corriger et retester")))</f>
        <v/>
      </c>
    </row>
    <row r="63">
      <c r="A63" s="10" t="n"/>
      <c r="B63" s="5" t="n"/>
      <c r="C63" s="5" t="n"/>
      <c r="D63" s="5" t="n"/>
      <c r="E63" s="5" t="n"/>
      <c r="F63" s="11" t="n"/>
      <c r="G63" s="12" t="n"/>
      <c r="H63" s="5" t="n"/>
      <c r="I63" s="7">
        <f>IF(C63="","",IF(F63="","Non lancé",IF(F63="Réussi","Validé","À corriger et retester")))</f>
        <v/>
      </c>
    </row>
    <row r="64">
      <c r="A64" s="10" t="n"/>
      <c r="B64" s="5" t="n"/>
      <c r="C64" s="5" t="n"/>
      <c r="D64" s="5" t="n"/>
      <c r="E64" s="5" t="n"/>
      <c r="F64" s="11" t="n"/>
      <c r="G64" s="12" t="n"/>
      <c r="H64" s="5" t="n"/>
      <c r="I64" s="7">
        <f>IF(C64="","",IF(F64="","Non lancé",IF(F64="Réussi","Validé","À corriger et retester")))</f>
        <v/>
      </c>
    </row>
    <row r="65">
      <c r="A65" s="10" t="n"/>
      <c r="B65" s="5" t="n"/>
      <c r="C65" s="5" t="n"/>
      <c r="D65" s="5" t="n"/>
      <c r="E65" s="5" t="n"/>
      <c r="F65" s="11" t="n"/>
      <c r="G65" s="12" t="n"/>
      <c r="H65" s="5" t="n"/>
      <c r="I65" s="7">
        <f>IF(C65="","",IF(F65="","Non lancé",IF(F65="Réussi","Validé","À corriger et retester")))</f>
        <v/>
      </c>
    </row>
    <row r="66">
      <c r="A66" s="10" t="n"/>
      <c r="B66" s="5" t="n"/>
      <c r="C66" s="5" t="n"/>
      <c r="D66" s="5" t="n"/>
      <c r="E66" s="5" t="n"/>
      <c r="F66" s="11" t="n"/>
      <c r="G66" s="12" t="n"/>
      <c r="H66" s="5" t="n"/>
      <c r="I66" s="7">
        <f>IF(C66="","",IF(F66="","Non lancé",IF(F66="Réussi","Validé","À corriger et retester")))</f>
        <v/>
      </c>
    </row>
    <row r="67">
      <c r="A67" s="10" t="n"/>
      <c r="B67" s="5" t="n"/>
      <c r="C67" s="5" t="n"/>
      <c r="D67" s="5" t="n"/>
      <c r="E67" s="5" t="n"/>
      <c r="F67" s="11" t="n"/>
      <c r="G67" s="12" t="n"/>
      <c r="H67" s="5" t="n"/>
      <c r="I67" s="7">
        <f>IF(C67="","",IF(F67="","Non lancé",IF(F67="Réussi","Validé","À corriger et retester")))</f>
        <v/>
      </c>
    </row>
    <row r="68">
      <c r="A68" s="10" t="n"/>
      <c r="B68" s="5" t="n"/>
      <c r="C68" s="5" t="n"/>
      <c r="D68" s="5" t="n"/>
      <c r="E68" s="5" t="n"/>
      <c r="F68" s="11" t="n"/>
      <c r="G68" s="12" t="n"/>
      <c r="H68" s="5" t="n"/>
      <c r="I68" s="7">
        <f>IF(C68="","",IF(F68="","Non lancé",IF(F68="Réussi","Validé","À corriger et retester")))</f>
        <v/>
      </c>
    </row>
    <row r="69">
      <c r="A69" s="10" t="n"/>
      <c r="B69" s="5" t="n"/>
      <c r="C69" s="5" t="n"/>
      <c r="D69" s="5" t="n"/>
      <c r="E69" s="5" t="n"/>
      <c r="F69" s="11" t="n"/>
      <c r="G69" s="12" t="n"/>
      <c r="H69" s="5" t="n"/>
      <c r="I69" s="7">
        <f>IF(C69="","",IF(F69="","Non lancé",IF(F69="Réussi","Validé","À corriger et retester")))</f>
        <v/>
      </c>
    </row>
    <row r="70">
      <c r="A70" s="10" t="n"/>
      <c r="B70" s="5" t="n"/>
      <c r="C70" s="5" t="n"/>
      <c r="D70" s="5" t="n"/>
      <c r="E70" s="5" t="n"/>
      <c r="F70" s="11" t="n"/>
      <c r="G70" s="12" t="n"/>
      <c r="H70" s="5" t="n"/>
      <c r="I70" s="7">
        <f>IF(C70="","",IF(F70="","Non lancé",IF(F70="Réussi","Validé","À corriger et retester")))</f>
        <v/>
      </c>
    </row>
    <row r="71">
      <c r="A71" s="10" t="n"/>
      <c r="B71" s="5" t="n"/>
      <c r="C71" s="5" t="n"/>
      <c r="D71" s="5" t="n"/>
      <c r="E71" s="5" t="n"/>
      <c r="F71" s="11" t="n"/>
      <c r="G71" s="12" t="n"/>
      <c r="H71" s="5" t="n"/>
      <c r="I71" s="7">
        <f>IF(C71="","",IF(F71="","Non lancé",IF(F71="Réussi","Validé","À corriger et retester")))</f>
        <v/>
      </c>
    </row>
    <row r="72">
      <c r="A72" s="10" t="n"/>
      <c r="B72" s="5" t="n"/>
      <c r="C72" s="5" t="n"/>
      <c r="D72" s="5" t="n"/>
      <c r="E72" s="5" t="n"/>
      <c r="F72" s="11" t="n"/>
      <c r="G72" s="12" t="n"/>
      <c r="H72" s="5" t="n"/>
      <c r="I72" s="7">
        <f>IF(C72="","",IF(F72="","Non lancé",IF(F72="Réussi","Validé","À corriger et retester")))</f>
        <v/>
      </c>
    </row>
    <row r="73">
      <c r="A73" s="10" t="n"/>
      <c r="B73" s="5" t="n"/>
      <c r="C73" s="5" t="n"/>
      <c r="D73" s="5" t="n"/>
      <c r="E73" s="5" t="n"/>
      <c r="F73" s="11" t="n"/>
      <c r="G73" s="12" t="n"/>
      <c r="H73" s="5" t="n"/>
      <c r="I73" s="7">
        <f>IF(C73="","",IF(F73="","Non lancé",IF(F73="Réussi","Validé","À corriger et retester")))</f>
        <v/>
      </c>
    </row>
    <row r="74">
      <c r="A74" s="10" t="n"/>
      <c r="B74" s="5" t="n"/>
      <c r="C74" s="5" t="n"/>
      <c r="D74" s="5" t="n"/>
      <c r="E74" s="5" t="n"/>
      <c r="F74" s="11" t="n"/>
      <c r="G74" s="12" t="n"/>
      <c r="H74" s="5" t="n"/>
      <c r="I74" s="7">
        <f>IF(C74="","",IF(F74="","Non lancé",IF(F74="Réussi","Validé","À corriger et retester")))</f>
        <v/>
      </c>
    </row>
    <row r="75">
      <c r="A75" s="10" t="n"/>
      <c r="B75" s="5" t="n"/>
      <c r="C75" s="5" t="n"/>
      <c r="D75" s="5" t="n"/>
      <c r="E75" s="5" t="n"/>
      <c r="F75" s="11" t="n"/>
      <c r="G75" s="12" t="n"/>
      <c r="H75" s="5" t="n"/>
      <c r="I75" s="7">
        <f>IF(C75="","",IF(F75="","Non lancé",IF(F75="Réussi","Validé","À corriger et retester")))</f>
        <v/>
      </c>
    </row>
    <row r="76">
      <c r="A76" s="10" t="n"/>
      <c r="B76" s="5" t="n"/>
      <c r="C76" s="5" t="n"/>
      <c r="D76" s="5" t="n"/>
      <c r="E76" s="5" t="n"/>
      <c r="F76" s="11" t="n"/>
      <c r="G76" s="12" t="n"/>
      <c r="H76" s="5" t="n"/>
      <c r="I76" s="7">
        <f>IF(C76="","",IF(F76="","Non lancé",IF(F76="Réussi","Validé","À corriger et retester")))</f>
        <v/>
      </c>
    </row>
    <row r="77">
      <c r="A77" s="10" t="n"/>
      <c r="B77" s="5" t="n"/>
      <c r="C77" s="5" t="n"/>
      <c r="D77" s="5" t="n"/>
      <c r="E77" s="5" t="n"/>
      <c r="F77" s="11" t="n"/>
      <c r="G77" s="12" t="n"/>
      <c r="H77" s="5" t="n"/>
      <c r="I77" s="7">
        <f>IF(C77="","",IF(F77="","Non lancé",IF(F77="Réussi","Validé","À corriger et retester")))</f>
        <v/>
      </c>
    </row>
    <row r="78">
      <c r="A78" s="10" t="n"/>
      <c r="B78" s="5" t="n"/>
      <c r="C78" s="5" t="n"/>
      <c r="D78" s="5" t="n"/>
      <c r="E78" s="5" t="n"/>
      <c r="F78" s="11" t="n"/>
      <c r="G78" s="12" t="n"/>
      <c r="H78" s="5" t="n"/>
      <c r="I78" s="7">
        <f>IF(C78="","",IF(F78="","Non lancé",IF(F78="Réussi","Validé","À corriger et retester")))</f>
        <v/>
      </c>
    </row>
    <row r="79">
      <c r="A79" s="10" t="n"/>
      <c r="B79" s="5" t="n"/>
      <c r="C79" s="5" t="n"/>
      <c r="D79" s="5" t="n"/>
      <c r="E79" s="5" t="n"/>
      <c r="F79" s="11" t="n"/>
      <c r="G79" s="12" t="n"/>
      <c r="H79" s="5" t="n"/>
      <c r="I79" s="7">
        <f>IF(C79="","",IF(F79="","Non lancé",IF(F79="Réussi","Validé","À corriger et retester")))</f>
        <v/>
      </c>
    </row>
    <row r="80">
      <c r="A80" s="10" t="n"/>
      <c r="B80" s="5" t="n"/>
      <c r="C80" s="5" t="n"/>
      <c r="D80" s="5" t="n"/>
      <c r="E80" s="5" t="n"/>
      <c r="F80" s="11" t="n"/>
      <c r="G80" s="12" t="n"/>
      <c r="H80" s="5" t="n"/>
      <c r="I80" s="7">
        <f>IF(C80="","",IF(F80="","Non lancé",IF(F80="Réussi","Validé","À corriger et retester")))</f>
        <v/>
      </c>
    </row>
    <row r="81">
      <c r="A81" s="10" t="n"/>
      <c r="B81" s="5" t="n"/>
      <c r="C81" s="5" t="n"/>
      <c r="D81" s="5" t="n"/>
      <c r="E81" s="5" t="n"/>
      <c r="F81" s="11" t="n"/>
      <c r="G81" s="12" t="n"/>
      <c r="H81" s="5" t="n"/>
      <c r="I81" s="7">
        <f>IF(C81="","",IF(F81="","Non lancé",IF(F81="Réussi","Validé","À corriger et retester")))</f>
        <v/>
      </c>
    </row>
    <row r="82">
      <c r="A82" s="10" t="n"/>
      <c r="B82" s="5" t="n"/>
      <c r="C82" s="5" t="n"/>
      <c r="D82" s="5" t="n"/>
      <c r="E82" s="5" t="n"/>
      <c r="F82" s="11" t="n"/>
      <c r="G82" s="12" t="n"/>
      <c r="H82" s="5" t="n"/>
      <c r="I82" s="7">
        <f>IF(C82="","",IF(F82="","Non lancé",IF(F82="Réussi","Validé","À corriger et retester")))</f>
        <v/>
      </c>
    </row>
    <row r="83">
      <c r="A83" s="10" t="n"/>
      <c r="B83" s="5" t="n"/>
      <c r="C83" s="5" t="n"/>
      <c r="D83" s="5" t="n"/>
      <c r="E83" s="5" t="n"/>
      <c r="F83" s="11" t="n"/>
      <c r="G83" s="12" t="n"/>
      <c r="H83" s="5" t="n"/>
      <c r="I83" s="7">
        <f>IF(C83="","",IF(F83="","Non lancé",IF(F83="Réussi","Validé","À corriger et retester")))</f>
        <v/>
      </c>
    </row>
    <row r="84">
      <c r="A84" s="10" t="n"/>
      <c r="B84" s="5" t="n"/>
      <c r="C84" s="5" t="n"/>
      <c r="D84" s="5" t="n"/>
      <c r="E84" s="5" t="n"/>
      <c r="F84" s="11" t="n"/>
      <c r="G84" s="12" t="n"/>
      <c r="H84" s="5" t="n"/>
      <c r="I84" s="7">
        <f>IF(C84="","",IF(F84="","Non lancé",IF(F84="Réussi","Validé","À corriger et retester")))</f>
        <v/>
      </c>
    </row>
    <row r="85">
      <c r="A85" s="10" t="n"/>
      <c r="B85" s="5" t="n"/>
      <c r="C85" s="5" t="n"/>
      <c r="D85" s="5" t="n"/>
      <c r="E85" s="5" t="n"/>
      <c r="F85" s="11" t="n"/>
      <c r="G85" s="12" t="n"/>
      <c r="H85" s="5" t="n"/>
      <c r="I85" s="7">
        <f>IF(C85="","",IF(F85="","Non lancé",IF(F85="Réussi","Validé","À corriger et retester")))</f>
        <v/>
      </c>
    </row>
    <row r="86">
      <c r="A86" s="10" t="n"/>
      <c r="B86" s="5" t="n"/>
      <c r="C86" s="5" t="n"/>
      <c r="D86" s="5" t="n"/>
      <c r="E86" s="5" t="n"/>
      <c r="F86" s="11" t="n"/>
      <c r="G86" s="12" t="n"/>
      <c r="H86" s="5" t="n"/>
      <c r="I86" s="7">
        <f>IF(C86="","",IF(F86="","Non lancé",IF(F86="Réussi","Validé","À corriger et retester")))</f>
        <v/>
      </c>
    </row>
    <row r="87">
      <c r="A87" s="10" t="n"/>
      <c r="B87" s="5" t="n"/>
      <c r="C87" s="5" t="n"/>
      <c r="D87" s="5" t="n"/>
      <c r="E87" s="5" t="n"/>
      <c r="F87" s="11" t="n"/>
      <c r="G87" s="12" t="n"/>
      <c r="H87" s="5" t="n"/>
      <c r="I87" s="7">
        <f>IF(C87="","",IF(F87="","Non lancé",IF(F87="Réussi","Validé","À corriger et retester")))</f>
        <v/>
      </c>
    </row>
    <row r="88">
      <c r="A88" s="10" t="n"/>
      <c r="B88" s="5" t="n"/>
      <c r="C88" s="5" t="n"/>
      <c r="D88" s="5" t="n"/>
      <c r="E88" s="5" t="n"/>
      <c r="F88" s="11" t="n"/>
      <c r="G88" s="12" t="n"/>
      <c r="H88" s="5" t="n"/>
      <c r="I88" s="7">
        <f>IF(C88="","",IF(F88="","Non lancé",IF(F88="Réussi","Validé","À corriger et retester")))</f>
        <v/>
      </c>
    </row>
    <row r="89">
      <c r="A89" s="10" t="n"/>
      <c r="B89" s="5" t="n"/>
      <c r="C89" s="5" t="n"/>
      <c r="D89" s="5" t="n"/>
      <c r="E89" s="5" t="n"/>
      <c r="F89" s="11" t="n"/>
      <c r="G89" s="12" t="n"/>
      <c r="H89" s="5" t="n"/>
      <c r="I89" s="7">
        <f>IF(C89="","",IF(F89="","Non lancé",IF(F89="Réussi","Validé","À corriger et retester")))</f>
        <v/>
      </c>
    </row>
    <row r="90">
      <c r="A90" s="10" t="n"/>
      <c r="B90" s="5" t="n"/>
      <c r="C90" s="5" t="n"/>
      <c r="D90" s="5" t="n"/>
      <c r="E90" s="5" t="n"/>
      <c r="F90" s="11" t="n"/>
      <c r="G90" s="12" t="n"/>
      <c r="H90" s="5" t="n"/>
      <c r="I90" s="7">
        <f>IF(C90="","",IF(F90="","Non lancé",IF(F90="Réussi","Validé","À corriger et retester")))</f>
        <v/>
      </c>
    </row>
    <row r="91">
      <c r="A91" s="10" t="n"/>
      <c r="B91" s="5" t="n"/>
      <c r="C91" s="5" t="n"/>
      <c r="D91" s="5" t="n"/>
      <c r="E91" s="5" t="n"/>
      <c r="F91" s="11" t="n"/>
      <c r="G91" s="12" t="n"/>
      <c r="H91" s="5" t="n"/>
      <c r="I91" s="7">
        <f>IF(C91="","",IF(F91="","Non lancé",IF(F91="Réussi","Validé","À corriger et retester")))</f>
        <v/>
      </c>
    </row>
    <row r="92">
      <c r="A92" s="10" t="n"/>
      <c r="B92" s="5" t="n"/>
      <c r="C92" s="5" t="n"/>
      <c r="D92" s="5" t="n"/>
      <c r="E92" s="5" t="n"/>
      <c r="F92" s="11" t="n"/>
      <c r="G92" s="12" t="n"/>
      <c r="H92" s="5" t="n"/>
      <c r="I92" s="7">
        <f>IF(C92="","",IF(F92="","Non lancé",IF(F92="Réussi","Validé","À corriger et retester")))</f>
        <v/>
      </c>
    </row>
    <row r="93">
      <c r="A93" s="10" t="n"/>
      <c r="B93" s="5" t="n"/>
      <c r="C93" s="5" t="n"/>
      <c r="D93" s="5" t="n"/>
      <c r="E93" s="5" t="n"/>
      <c r="F93" s="11" t="n"/>
      <c r="G93" s="12" t="n"/>
      <c r="H93" s="5" t="n"/>
      <c r="I93" s="7">
        <f>IF(C93="","",IF(F93="","Non lancé",IF(F93="Réussi","Validé","À corriger et retester")))</f>
        <v/>
      </c>
    </row>
    <row r="94">
      <c r="A94" s="10" t="n"/>
      <c r="B94" s="5" t="n"/>
      <c r="C94" s="5" t="n"/>
      <c r="D94" s="5" t="n"/>
      <c r="E94" s="5" t="n"/>
      <c r="F94" s="11" t="n"/>
      <c r="G94" s="12" t="n"/>
      <c r="H94" s="5" t="n"/>
      <c r="I94" s="7">
        <f>IF(C94="","",IF(F94="","Non lancé",IF(F94="Réussi","Validé","À corriger et retester")))</f>
        <v/>
      </c>
    </row>
    <row r="95">
      <c r="A95" s="10" t="n"/>
      <c r="B95" s="5" t="n"/>
      <c r="C95" s="5" t="n"/>
      <c r="D95" s="5" t="n"/>
      <c r="E95" s="5" t="n"/>
      <c r="F95" s="11" t="n"/>
      <c r="G95" s="12" t="n"/>
      <c r="H95" s="5" t="n"/>
      <c r="I95" s="7">
        <f>IF(C95="","",IF(F95="","Non lancé",IF(F95="Réussi","Validé","À corriger et retester")))</f>
        <v/>
      </c>
    </row>
    <row r="96">
      <c r="A96" s="10" t="n"/>
      <c r="B96" s="5" t="n"/>
      <c r="C96" s="5" t="n"/>
      <c r="D96" s="5" t="n"/>
      <c r="E96" s="5" t="n"/>
      <c r="F96" s="11" t="n"/>
      <c r="G96" s="12" t="n"/>
      <c r="H96" s="5" t="n"/>
      <c r="I96" s="7">
        <f>IF(C96="","",IF(F96="","Non lancé",IF(F96="Réussi","Validé","À corriger et retester")))</f>
        <v/>
      </c>
    </row>
    <row r="97">
      <c r="A97" s="10" t="n"/>
      <c r="B97" s="5" t="n"/>
      <c r="C97" s="5" t="n"/>
      <c r="D97" s="5" t="n"/>
      <c r="E97" s="5" t="n"/>
      <c r="F97" s="11" t="n"/>
      <c r="G97" s="12" t="n"/>
      <c r="H97" s="5" t="n"/>
      <c r="I97" s="7">
        <f>IF(C97="","",IF(F97="","Non lancé",IF(F97="Réussi","Validé","À corriger et retester")))</f>
        <v/>
      </c>
    </row>
    <row r="98">
      <c r="A98" s="10" t="n"/>
      <c r="B98" s="5" t="n"/>
      <c r="C98" s="5" t="n"/>
      <c r="D98" s="5" t="n"/>
      <c r="E98" s="5" t="n"/>
      <c r="F98" s="11" t="n"/>
      <c r="G98" s="12" t="n"/>
      <c r="H98" s="5" t="n"/>
      <c r="I98" s="7">
        <f>IF(C98="","",IF(F98="","Non lancé",IF(F98="Réussi","Validé","À corriger et retester")))</f>
        <v/>
      </c>
    </row>
    <row r="99">
      <c r="A99" s="10" t="n"/>
      <c r="B99" s="5" t="n"/>
      <c r="C99" s="5" t="n"/>
      <c r="D99" s="5" t="n"/>
      <c r="E99" s="5" t="n"/>
      <c r="F99" s="11" t="n"/>
      <c r="G99" s="12" t="n"/>
      <c r="H99" s="5" t="n"/>
      <c r="I99" s="7">
        <f>IF(C99="","",IF(F99="","Non lancé",IF(F99="Réussi","Validé","À corriger et retester")))</f>
        <v/>
      </c>
    </row>
    <row r="100">
      <c r="A100" s="10" t="n"/>
      <c r="B100" s="5" t="n"/>
      <c r="C100" s="5" t="n"/>
      <c r="D100" s="5" t="n"/>
      <c r="E100" s="5" t="n"/>
      <c r="F100" s="11" t="n"/>
      <c r="G100" s="12" t="n"/>
      <c r="H100" s="5" t="n"/>
      <c r="I100" s="7">
        <f>IF(C100="","",IF(F100="","Non lancé",IF(F100="Réussi","Validé","À corriger et retester")))</f>
        <v/>
      </c>
    </row>
    <row r="101">
      <c r="A101" s="10" t="n"/>
      <c r="B101" s="5" t="n"/>
      <c r="C101" s="5" t="n"/>
      <c r="D101" s="5" t="n"/>
      <c r="E101" s="5" t="n"/>
      <c r="F101" s="11" t="n"/>
      <c r="G101" s="12" t="n"/>
      <c r="H101" s="5" t="n"/>
      <c r="I101" s="7">
        <f>IF(C101="","",IF(F101="","Non lancé",IF(F101="Réussi","Validé","À corriger et retester")))</f>
        <v/>
      </c>
    </row>
    <row r="102">
      <c r="A102" s="10" t="n"/>
      <c r="B102" s="5" t="n"/>
      <c r="C102" s="5" t="n"/>
      <c r="D102" s="5" t="n"/>
      <c r="E102" s="5" t="n"/>
      <c r="F102" s="11" t="n"/>
      <c r="G102" s="12" t="n"/>
      <c r="H102" s="5" t="n"/>
      <c r="I102" s="7">
        <f>IF(C102="","",IF(F102="","Non lancé",IF(F102="Réussi","Validé","À corriger et retester")))</f>
        <v/>
      </c>
    </row>
    <row r="103">
      <c r="A103" s="10" t="n"/>
      <c r="B103" s="5" t="n"/>
      <c r="C103" s="5" t="n"/>
      <c r="D103" s="5" t="n"/>
      <c r="E103" s="5" t="n"/>
      <c r="F103" s="11" t="n"/>
      <c r="G103" s="12" t="n"/>
      <c r="H103" s="5" t="n"/>
      <c r="I103" s="7">
        <f>IF(C103="","",IF(F103="","Non lancé",IF(F103="Réussi","Validé","À corriger et retester")))</f>
        <v/>
      </c>
    </row>
    <row r="104">
      <c r="A104" s="10" t="n"/>
      <c r="B104" s="5" t="n"/>
      <c r="C104" s="5" t="n"/>
      <c r="D104" s="5" t="n"/>
      <c r="E104" s="5" t="n"/>
      <c r="F104" s="11" t="n"/>
      <c r="G104" s="12" t="n"/>
      <c r="H104" s="5" t="n"/>
      <c r="I104" s="7">
        <f>IF(C104="","",IF(F104="","Non lancé",IF(F104="Réussi","Validé","À corriger et retester")))</f>
        <v/>
      </c>
    </row>
    <row r="105">
      <c r="A105" s="10" t="n"/>
      <c r="B105" s="5" t="n"/>
      <c r="C105" s="5" t="n"/>
      <c r="D105" s="5" t="n"/>
      <c r="E105" s="5" t="n"/>
      <c r="F105" s="11" t="n"/>
      <c r="G105" s="12" t="n"/>
      <c r="H105" s="5" t="n"/>
      <c r="I105" s="7">
        <f>IF(C105="","",IF(F105="","Non lancé",IF(F105="Réussi","Validé","À corriger et retester")))</f>
        <v/>
      </c>
    </row>
    <row r="106">
      <c r="A106" s="10" t="n"/>
      <c r="B106" s="5" t="n"/>
      <c r="C106" s="5" t="n"/>
      <c r="D106" s="5" t="n"/>
      <c r="E106" s="5" t="n"/>
      <c r="F106" s="11" t="n"/>
      <c r="G106" s="12" t="n"/>
      <c r="H106" s="5" t="n"/>
      <c r="I106" s="7">
        <f>IF(C106="","",IF(F106="","Non lancé",IF(F106="Réussi","Validé","À corriger et retester")))</f>
        <v/>
      </c>
    </row>
    <row r="107">
      <c r="A107" s="10" t="n"/>
      <c r="B107" s="5" t="n"/>
      <c r="C107" s="5" t="n"/>
      <c r="D107" s="5" t="n"/>
      <c r="E107" s="5" t="n"/>
      <c r="F107" s="11" t="n"/>
      <c r="G107" s="12" t="n"/>
      <c r="H107" s="5" t="n"/>
      <c r="I107" s="7">
        <f>IF(C107="","",IF(F107="","Non lancé",IF(F107="Réussi","Validé","À corriger et retester")))</f>
        <v/>
      </c>
    </row>
    <row r="108">
      <c r="A108" s="10" t="n"/>
      <c r="B108" s="5" t="n"/>
      <c r="C108" s="5" t="n"/>
      <c r="D108" s="5" t="n"/>
      <c r="E108" s="5" t="n"/>
      <c r="F108" s="11" t="n"/>
      <c r="G108" s="12" t="n"/>
      <c r="H108" s="5" t="n"/>
      <c r="I108" s="7">
        <f>IF(C108="","",IF(F108="","Non lancé",IF(F108="Réussi","Validé","À corriger et retester")))</f>
        <v/>
      </c>
    </row>
    <row r="109">
      <c r="A109" s="10" t="n"/>
      <c r="B109" s="5" t="n"/>
      <c r="C109" s="5" t="n"/>
      <c r="D109" s="5" t="n"/>
      <c r="E109" s="5" t="n"/>
      <c r="F109" s="11" t="n"/>
      <c r="G109" s="12" t="n"/>
      <c r="H109" s="5" t="n"/>
      <c r="I109" s="7">
        <f>IF(C109="","",IF(F109="","Non lancé",IF(F109="Réussi","Validé","À corriger et retester")))</f>
        <v/>
      </c>
    </row>
    <row r="110">
      <c r="A110" s="10" t="n"/>
      <c r="B110" s="5" t="n"/>
      <c r="C110" s="5" t="n"/>
      <c r="D110" s="5" t="n"/>
      <c r="E110" s="5" t="n"/>
      <c r="F110" s="11" t="n"/>
      <c r="G110" s="12" t="n"/>
      <c r="H110" s="5" t="n"/>
      <c r="I110" s="7">
        <f>IF(C110="","",IF(F110="","Non lancé",IF(F110="Réussi","Validé","À corriger et retester")))</f>
        <v/>
      </c>
    </row>
    <row r="111">
      <c r="A111" s="10" t="n"/>
      <c r="B111" s="5" t="n"/>
      <c r="C111" s="5" t="n"/>
      <c r="D111" s="5" t="n"/>
      <c r="E111" s="5" t="n"/>
      <c r="F111" s="11" t="n"/>
      <c r="G111" s="12" t="n"/>
      <c r="H111" s="5" t="n"/>
      <c r="I111" s="7">
        <f>IF(C111="","",IF(F111="","Non lancé",IF(F111="Réussi","Validé","À corriger et retester")))</f>
        <v/>
      </c>
    </row>
    <row r="112">
      <c r="A112" s="10" t="n"/>
      <c r="B112" s="5" t="n"/>
      <c r="C112" s="5" t="n"/>
      <c r="D112" s="5" t="n"/>
      <c r="E112" s="5" t="n"/>
      <c r="F112" s="11" t="n"/>
      <c r="G112" s="12" t="n"/>
      <c r="H112" s="5" t="n"/>
      <c r="I112" s="7">
        <f>IF(C112="","",IF(F112="","Non lancé",IF(F112="Réussi","Validé","À corriger et retester")))</f>
        <v/>
      </c>
    </row>
    <row r="113">
      <c r="A113" s="10" t="n"/>
      <c r="B113" s="5" t="n"/>
      <c r="C113" s="5" t="n"/>
      <c r="D113" s="5" t="n"/>
      <c r="E113" s="5" t="n"/>
      <c r="F113" s="11" t="n"/>
      <c r="G113" s="12" t="n"/>
      <c r="H113" s="5" t="n"/>
      <c r="I113" s="7">
        <f>IF(C113="","",IF(F113="","Non lancé",IF(F113="Réussi","Validé","À corriger et retester")))</f>
        <v/>
      </c>
    </row>
    <row r="114">
      <c r="A114" s="10" t="n"/>
      <c r="B114" s="5" t="n"/>
      <c r="C114" s="5" t="n"/>
      <c r="D114" s="5" t="n"/>
      <c r="E114" s="5" t="n"/>
      <c r="F114" s="11" t="n"/>
      <c r="G114" s="12" t="n"/>
      <c r="H114" s="5" t="n"/>
      <c r="I114" s="7">
        <f>IF(C114="","",IF(F114="","Non lancé",IF(F114="Réussi","Validé","À corriger et retester")))</f>
        <v/>
      </c>
    </row>
    <row r="115">
      <c r="A115" s="10" t="n"/>
      <c r="B115" s="5" t="n"/>
      <c r="C115" s="5" t="n"/>
      <c r="D115" s="5" t="n"/>
      <c r="E115" s="5" t="n"/>
      <c r="F115" s="11" t="n"/>
      <c r="G115" s="12" t="n"/>
      <c r="H115" s="5" t="n"/>
      <c r="I115" s="7">
        <f>IF(C115="","",IF(F115="","Non lancé",IF(F115="Réussi","Validé","À corriger et retester")))</f>
        <v/>
      </c>
    </row>
    <row r="116">
      <c r="A116" s="10" t="n"/>
      <c r="B116" s="5" t="n"/>
      <c r="C116" s="5" t="n"/>
      <c r="D116" s="5" t="n"/>
      <c r="E116" s="5" t="n"/>
      <c r="F116" s="11" t="n"/>
      <c r="G116" s="12" t="n"/>
      <c r="H116" s="5" t="n"/>
      <c r="I116" s="7">
        <f>IF(C116="","",IF(F116="","Non lancé",IF(F116="Réussi","Validé","À corriger et retester")))</f>
        <v/>
      </c>
    </row>
    <row r="117">
      <c r="A117" s="10" t="n"/>
      <c r="B117" s="5" t="n"/>
      <c r="C117" s="5" t="n"/>
      <c r="D117" s="5" t="n"/>
      <c r="E117" s="5" t="n"/>
      <c r="F117" s="11" t="n"/>
      <c r="G117" s="12" t="n"/>
      <c r="H117" s="5" t="n"/>
      <c r="I117" s="7">
        <f>IF(C117="","",IF(F117="","Non lancé",IF(F117="Réussi","Validé","À corriger et retester")))</f>
        <v/>
      </c>
    </row>
    <row r="118">
      <c r="A118" s="10" t="n"/>
      <c r="B118" s="5" t="n"/>
      <c r="C118" s="5" t="n"/>
      <c r="D118" s="5" t="n"/>
      <c r="E118" s="5" t="n"/>
      <c r="F118" s="11" t="n"/>
      <c r="G118" s="12" t="n"/>
      <c r="H118" s="5" t="n"/>
      <c r="I118" s="7">
        <f>IF(C118="","",IF(F118="","Non lancé",IF(F118="Réussi","Validé","À corriger et retester")))</f>
        <v/>
      </c>
    </row>
    <row r="119">
      <c r="A119" s="10" t="n"/>
      <c r="B119" s="5" t="n"/>
      <c r="C119" s="5" t="n"/>
      <c r="D119" s="5" t="n"/>
      <c r="E119" s="5" t="n"/>
      <c r="F119" s="11" t="n"/>
      <c r="G119" s="12" t="n"/>
      <c r="H119" s="5" t="n"/>
      <c r="I119" s="7">
        <f>IF(C119="","",IF(F119="","Non lancé",IF(F119="Réussi","Validé","À corriger et retester")))</f>
        <v/>
      </c>
    </row>
    <row r="120">
      <c r="A120" s="10" t="n"/>
      <c r="B120" s="5" t="n"/>
      <c r="C120" s="5" t="n"/>
      <c r="D120" s="5" t="n"/>
      <c r="E120" s="5" t="n"/>
      <c r="F120" s="11" t="n"/>
      <c r="G120" s="12" t="n"/>
      <c r="H120" s="5" t="n"/>
      <c r="I120" s="7">
        <f>IF(C120="","",IF(F120="","Non lancé",IF(F120="Réussi","Validé","À corriger et retester")))</f>
        <v/>
      </c>
    </row>
    <row r="121">
      <c r="A121" s="10" t="n"/>
      <c r="B121" s="5" t="n"/>
      <c r="C121" s="5" t="n"/>
      <c r="D121" s="5" t="n"/>
      <c r="E121" s="5" t="n"/>
      <c r="F121" s="11" t="n"/>
      <c r="G121" s="12" t="n"/>
      <c r="H121" s="5" t="n"/>
      <c r="I121" s="7">
        <f>IF(C121="","",IF(F121="","Non lancé",IF(F121="Réussi","Validé","À corriger et retester")))</f>
        <v/>
      </c>
    </row>
    <row r="122">
      <c r="A122" s="10" t="n"/>
      <c r="B122" s="5" t="n"/>
      <c r="C122" s="5" t="n"/>
      <c r="D122" s="5" t="n"/>
      <c r="E122" s="5" t="n"/>
      <c r="F122" s="11" t="n"/>
      <c r="G122" s="12" t="n"/>
      <c r="H122" s="5" t="n"/>
      <c r="I122" s="7">
        <f>IF(C122="","",IF(F122="","Non lancé",IF(F122="Réussi","Validé","À corriger et retester")))</f>
        <v/>
      </c>
    </row>
    <row r="123">
      <c r="A123" s="10" t="n"/>
      <c r="B123" s="5" t="n"/>
      <c r="C123" s="5" t="n"/>
      <c r="D123" s="5" t="n"/>
      <c r="E123" s="5" t="n"/>
      <c r="F123" s="11" t="n"/>
      <c r="G123" s="12" t="n"/>
      <c r="H123" s="5" t="n"/>
      <c r="I123" s="7">
        <f>IF(C123="","",IF(F123="","Non lancé",IF(F123="Réussi","Validé","À corriger et retester")))</f>
        <v/>
      </c>
    </row>
    <row r="124">
      <c r="A124" s="10" t="n"/>
      <c r="B124" s="5" t="n"/>
      <c r="C124" s="5" t="n"/>
      <c r="D124" s="5" t="n"/>
      <c r="E124" s="5" t="n"/>
      <c r="F124" s="11" t="n"/>
      <c r="G124" s="12" t="n"/>
      <c r="H124" s="5" t="n"/>
      <c r="I124" s="7">
        <f>IF(C124="","",IF(F124="","Non lancé",IF(F124="Réussi","Validé","À corriger et retester")))</f>
        <v/>
      </c>
    </row>
    <row r="125">
      <c r="A125" s="10" t="n"/>
      <c r="B125" s="5" t="n"/>
      <c r="C125" s="5" t="n"/>
      <c r="D125" s="5" t="n"/>
      <c r="E125" s="5" t="n"/>
      <c r="F125" s="11" t="n"/>
      <c r="G125" s="12" t="n"/>
      <c r="H125" s="5" t="n"/>
      <c r="I125" s="7">
        <f>IF(C125="","",IF(F125="","Non lancé",IF(F125="Réussi","Validé","À corriger et retester")))</f>
        <v/>
      </c>
    </row>
    <row r="126">
      <c r="A126" s="10" t="n"/>
      <c r="B126" s="5" t="n"/>
      <c r="C126" s="5" t="n"/>
      <c r="D126" s="5" t="n"/>
      <c r="E126" s="5" t="n"/>
      <c r="F126" s="11" t="n"/>
      <c r="G126" s="12" t="n"/>
      <c r="H126" s="5" t="n"/>
      <c r="I126" s="7">
        <f>IF(C126="","",IF(F126="","Non lancé",IF(F126="Réussi","Validé","À corriger et retester")))</f>
        <v/>
      </c>
    </row>
    <row r="127">
      <c r="A127" s="10" t="n"/>
      <c r="B127" s="5" t="n"/>
      <c r="C127" s="5" t="n"/>
      <c r="D127" s="5" t="n"/>
      <c r="E127" s="5" t="n"/>
      <c r="F127" s="11" t="n"/>
      <c r="G127" s="12" t="n"/>
      <c r="H127" s="5" t="n"/>
      <c r="I127" s="7">
        <f>IF(C127="","",IF(F127="","Non lancé",IF(F127="Réussi","Validé","À corriger et retester")))</f>
        <v/>
      </c>
    </row>
    <row r="128">
      <c r="A128" s="10" t="n"/>
      <c r="B128" s="5" t="n"/>
      <c r="C128" s="5" t="n"/>
      <c r="D128" s="5" t="n"/>
      <c r="E128" s="5" t="n"/>
      <c r="F128" s="11" t="n"/>
      <c r="G128" s="12" t="n"/>
      <c r="H128" s="5" t="n"/>
      <c r="I128" s="7">
        <f>IF(C128="","",IF(F128="","Non lancé",IF(F128="Réussi","Validé","À corriger et retester")))</f>
        <v/>
      </c>
    </row>
    <row r="129">
      <c r="A129" s="10" t="n"/>
      <c r="B129" s="5" t="n"/>
      <c r="C129" s="5" t="n"/>
      <c r="D129" s="5" t="n"/>
      <c r="E129" s="5" t="n"/>
      <c r="F129" s="11" t="n"/>
      <c r="G129" s="12" t="n"/>
      <c r="H129" s="5" t="n"/>
      <c r="I129" s="7">
        <f>IF(C129="","",IF(F129="","Non lancé",IF(F129="Réussi","Validé","À corriger et retester")))</f>
        <v/>
      </c>
    </row>
    <row r="130">
      <c r="A130" s="10" t="n"/>
      <c r="B130" s="5" t="n"/>
      <c r="C130" s="5" t="n"/>
      <c r="D130" s="5" t="n"/>
      <c r="E130" s="5" t="n"/>
      <c r="F130" s="11" t="n"/>
      <c r="G130" s="12" t="n"/>
      <c r="H130" s="5" t="n"/>
      <c r="I130" s="7">
        <f>IF(C130="","",IF(F130="","Non lancé",IF(F130="Réussi","Validé","À corriger et retester")))</f>
        <v/>
      </c>
    </row>
    <row r="131">
      <c r="A131" s="10" t="n"/>
      <c r="B131" s="5" t="n"/>
      <c r="C131" s="5" t="n"/>
      <c r="D131" s="5" t="n"/>
      <c r="E131" s="5" t="n"/>
      <c r="F131" s="11" t="n"/>
      <c r="G131" s="12" t="n"/>
      <c r="H131" s="5" t="n"/>
      <c r="I131" s="7">
        <f>IF(C131="","",IF(F131="","Non lancé",IF(F131="Réussi","Validé","À corriger et retester")))</f>
        <v/>
      </c>
    </row>
    <row r="132">
      <c r="A132" s="10" t="n"/>
      <c r="B132" s="5" t="n"/>
      <c r="C132" s="5" t="n"/>
      <c r="D132" s="5" t="n"/>
      <c r="E132" s="5" t="n"/>
      <c r="F132" s="11" t="n"/>
      <c r="G132" s="12" t="n"/>
      <c r="H132" s="5" t="n"/>
      <c r="I132" s="7">
        <f>IF(C132="","",IF(F132="","Non lancé",IF(F132="Réussi","Validé","À corriger et retester")))</f>
        <v/>
      </c>
    </row>
    <row r="133">
      <c r="A133" s="10" t="n"/>
      <c r="B133" s="5" t="n"/>
      <c r="C133" s="5" t="n"/>
      <c r="D133" s="5" t="n"/>
      <c r="E133" s="5" t="n"/>
      <c r="F133" s="11" t="n"/>
      <c r="G133" s="12" t="n"/>
      <c r="H133" s="5" t="n"/>
      <c r="I133" s="7">
        <f>IF(C133="","",IF(F133="","Non lancé",IF(F133="Réussi","Validé","À corriger et retester")))</f>
        <v/>
      </c>
    </row>
    <row r="134">
      <c r="A134" s="10" t="n"/>
      <c r="B134" s="5" t="n"/>
      <c r="C134" s="5" t="n"/>
      <c r="D134" s="5" t="n"/>
      <c r="E134" s="5" t="n"/>
      <c r="F134" s="11" t="n"/>
      <c r="G134" s="12" t="n"/>
      <c r="H134" s="5" t="n"/>
      <c r="I134" s="7">
        <f>IF(C134="","",IF(F134="","Non lancé",IF(F134="Réussi","Validé","À corriger et retester")))</f>
        <v/>
      </c>
    </row>
    <row r="135">
      <c r="A135" s="10" t="n"/>
      <c r="B135" s="5" t="n"/>
      <c r="C135" s="5" t="n"/>
      <c r="D135" s="5" t="n"/>
      <c r="E135" s="5" t="n"/>
      <c r="F135" s="11" t="n"/>
      <c r="G135" s="12" t="n"/>
      <c r="H135" s="5" t="n"/>
      <c r="I135" s="7">
        <f>IF(C135="","",IF(F135="","Non lancé",IF(F135="Réussi","Validé","À corriger et retester")))</f>
        <v/>
      </c>
    </row>
    <row r="136">
      <c r="A136" s="10" t="n"/>
      <c r="B136" s="5" t="n"/>
      <c r="C136" s="5" t="n"/>
      <c r="D136" s="5" t="n"/>
      <c r="E136" s="5" t="n"/>
      <c r="F136" s="11" t="n"/>
      <c r="G136" s="12" t="n"/>
      <c r="H136" s="5" t="n"/>
      <c r="I136" s="7">
        <f>IF(C136="","",IF(F136="","Non lancé",IF(F136="Réussi","Validé","À corriger et retester")))</f>
        <v/>
      </c>
    </row>
    <row r="137">
      <c r="A137" s="10" t="n"/>
      <c r="B137" s="5" t="n"/>
      <c r="C137" s="5" t="n"/>
      <c r="D137" s="5" t="n"/>
      <c r="E137" s="5" t="n"/>
      <c r="F137" s="11" t="n"/>
      <c r="G137" s="12" t="n"/>
      <c r="H137" s="5" t="n"/>
      <c r="I137" s="7">
        <f>IF(C137="","",IF(F137="","Non lancé",IF(F137="Réussi","Validé","À corriger et retester")))</f>
        <v/>
      </c>
    </row>
    <row r="138">
      <c r="A138" s="10" t="n"/>
      <c r="B138" s="5" t="n"/>
      <c r="C138" s="5" t="n"/>
      <c r="D138" s="5" t="n"/>
      <c r="E138" s="5" t="n"/>
      <c r="F138" s="11" t="n"/>
      <c r="G138" s="12" t="n"/>
      <c r="H138" s="5" t="n"/>
      <c r="I138" s="7">
        <f>IF(C138="","",IF(F138="","Non lancé",IF(F138="Réussi","Validé","À corriger et retester")))</f>
        <v/>
      </c>
    </row>
    <row r="139">
      <c r="A139" s="10" t="n"/>
      <c r="B139" s="5" t="n"/>
      <c r="C139" s="5" t="n"/>
      <c r="D139" s="5" t="n"/>
      <c r="E139" s="5" t="n"/>
      <c r="F139" s="11" t="n"/>
      <c r="G139" s="12" t="n"/>
      <c r="H139" s="5" t="n"/>
      <c r="I139" s="7">
        <f>IF(C139="","",IF(F139="","Non lancé",IF(F139="Réussi","Validé","À corriger et retester")))</f>
        <v/>
      </c>
    </row>
    <row r="140">
      <c r="A140" s="10" t="n"/>
      <c r="B140" s="5" t="n"/>
      <c r="C140" s="5" t="n"/>
      <c r="D140" s="5" t="n"/>
      <c r="E140" s="5" t="n"/>
      <c r="F140" s="11" t="n"/>
      <c r="G140" s="12" t="n"/>
      <c r="H140" s="5" t="n"/>
      <c r="I140" s="7">
        <f>IF(C140="","",IF(F140="","Non lancé",IF(F140="Réussi","Validé","À corriger et retester")))</f>
        <v/>
      </c>
    </row>
    <row r="141">
      <c r="A141" s="10" t="n"/>
      <c r="B141" s="5" t="n"/>
      <c r="C141" s="5" t="n"/>
      <c r="D141" s="5" t="n"/>
      <c r="E141" s="5" t="n"/>
      <c r="F141" s="11" t="n"/>
      <c r="G141" s="12" t="n"/>
      <c r="H141" s="5" t="n"/>
      <c r="I141" s="7">
        <f>IF(C141="","",IF(F141="","Non lancé",IF(F141="Réussi","Validé","À corriger et retester")))</f>
        <v/>
      </c>
    </row>
    <row r="142">
      <c r="A142" s="10" t="n"/>
      <c r="B142" s="5" t="n"/>
      <c r="C142" s="5" t="n"/>
      <c r="D142" s="5" t="n"/>
      <c r="E142" s="5" t="n"/>
      <c r="F142" s="11" t="n"/>
      <c r="G142" s="12" t="n"/>
      <c r="H142" s="5" t="n"/>
      <c r="I142" s="7">
        <f>IF(C142="","",IF(F142="","Non lancé",IF(F142="Réussi","Validé","À corriger et retester")))</f>
        <v/>
      </c>
    </row>
    <row r="143">
      <c r="A143" s="10" t="n"/>
      <c r="B143" s="5" t="n"/>
      <c r="C143" s="5" t="n"/>
      <c r="D143" s="5" t="n"/>
      <c r="E143" s="5" t="n"/>
      <c r="F143" s="11" t="n"/>
      <c r="G143" s="12" t="n"/>
      <c r="H143" s="5" t="n"/>
      <c r="I143" s="7">
        <f>IF(C143="","",IF(F143="","Non lancé",IF(F143="Réussi","Validé","À corriger et retester")))</f>
        <v/>
      </c>
    </row>
    <row r="144">
      <c r="A144" s="10" t="n"/>
      <c r="B144" s="5" t="n"/>
      <c r="C144" s="5" t="n"/>
      <c r="D144" s="5" t="n"/>
      <c r="E144" s="5" t="n"/>
      <c r="F144" s="11" t="n"/>
      <c r="G144" s="12" t="n"/>
      <c r="H144" s="5" t="n"/>
      <c r="I144" s="7">
        <f>IF(C144="","",IF(F144="","Non lancé",IF(F144="Réussi","Validé","À corriger et retester")))</f>
        <v/>
      </c>
    </row>
    <row r="145">
      <c r="A145" s="10" t="n"/>
      <c r="B145" s="5" t="n"/>
      <c r="C145" s="5" t="n"/>
      <c r="D145" s="5" t="n"/>
      <c r="E145" s="5" t="n"/>
      <c r="F145" s="11" t="n"/>
      <c r="G145" s="12" t="n"/>
      <c r="H145" s="5" t="n"/>
      <c r="I145" s="7">
        <f>IF(C145="","",IF(F145="","Non lancé",IF(F145="Réussi","Validé","À corriger et retester")))</f>
        <v/>
      </c>
    </row>
    <row r="146">
      <c r="A146" s="10" t="n"/>
      <c r="B146" s="5" t="n"/>
      <c r="C146" s="5" t="n"/>
      <c r="D146" s="5" t="n"/>
      <c r="E146" s="5" t="n"/>
      <c r="F146" s="11" t="n"/>
      <c r="G146" s="12" t="n"/>
      <c r="H146" s="5" t="n"/>
      <c r="I146" s="7">
        <f>IF(C146="","",IF(F146="","Non lancé",IF(F146="Réussi","Validé","À corriger et retester")))</f>
        <v/>
      </c>
    </row>
    <row r="147">
      <c r="A147" s="10" t="n"/>
      <c r="B147" s="5" t="n"/>
      <c r="C147" s="5" t="n"/>
      <c r="D147" s="5" t="n"/>
      <c r="E147" s="5" t="n"/>
      <c r="F147" s="11" t="n"/>
      <c r="G147" s="12" t="n"/>
      <c r="H147" s="5" t="n"/>
      <c r="I147" s="7">
        <f>IF(C147="","",IF(F147="","Non lancé",IF(F147="Réussi","Validé","À corriger et retester")))</f>
        <v/>
      </c>
    </row>
    <row r="148">
      <c r="A148" s="10" t="n"/>
      <c r="B148" s="5" t="n"/>
      <c r="C148" s="5" t="n"/>
      <c r="D148" s="5" t="n"/>
      <c r="E148" s="5" t="n"/>
      <c r="F148" s="11" t="n"/>
      <c r="G148" s="12" t="n"/>
      <c r="H148" s="5" t="n"/>
      <c r="I148" s="7">
        <f>IF(C148="","",IF(F148="","Non lancé",IF(F148="Réussi","Validé","À corriger et retester")))</f>
        <v/>
      </c>
    </row>
    <row r="149">
      <c r="A149" s="10" t="n"/>
      <c r="B149" s="5" t="n"/>
      <c r="C149" s="5" t="n"/>
      <c r="D149" s="5" t="n"/>
      <c r="E149" s="5" t="n"/>
      <c r="F149" s="11" t="n"/>
      <c r="G149" s="12" t="n"/>
      <c r="H149" s="5" t="n"/>
      <c r="I149" s="7">
        <f>IF(C149="","",IF(F149="","Non lancé",IF(F149="Réussi","Validé","À corriger et retester")))</f>
        <v/>
      </c>
    </row>
    <row r="150">
      <c r="A150" s="10" t="n"/>
      <c r="B150" s="5" t="n"/>
      <c r="C150" s="5" t="n"/>
      <c r="D150" s="5" t="n"/>
      <c r="E150" s="5" t="n"/>
      <c r="F150" s="11" t="n"/>
      <c r="G150" s="12" t="n"/>
      <c r="H150" s="5" t="n"/>
      <c r="I150" s="7">
        <f>IF(C150="","",IF(F150="","Non lancé",IF(F150="Réussi","Validé","À corriger et retester")))</f>
        <v/>
      </c>
    </row>
    <row r="151">
      <c r="A151" s="10" t="n"/>
      <c r="B151" s="5" t="n"/>
      <c r="C151" s="5" t="n"/>
      <c r="D151" s="5" t="n"/>
      <c r="E151" s="5" t="n"/>
      <c r="F151" s="11" t="n"/>
      <c r="G151" s="12" t="n"/>
      <c r="H151" s="5" t="n"/>
      <c r="I151" s="7">
        <f>IF(C151="","",IF(F151="","Non lancé",IF(F151="Réussi","Validé","À corriger et retester")))</f>
        <v/>
      </c>
    </row>
    <row r="152">
      <c r="A152" s="10" t="n"/>
      <c r="B152" s="5" t="n"/>
      <c r="C152" s="5" t="n"/>
      <c r="D152" s="5" t="n"/>
      <c r="E152" s="5" t="n"/>
      <c r="F152" s="11" t="n"/>
      <c r="G152" s="12" t="n"/>
      <c r="H152" s="5" t="n"/>
      <c r="I152" s="7">
        <f>IF(C152="","",IF(F152="","Non lancé",IF(F152="Réussi","Validé","À corriger et retester")))</f>
        <v/>
      </c>
    </row>
    <row r="153">
      <c r="A153" s="10" t="n"/>
      <c r="B153" s="5" t="n"/>
      <c r="C153" s="5" t="n"/>
      <c r="D153" s="5" t="n"/>
      <c r="E153" s="5" t="n"/>
      <c r="F153" s="11" t="n"/>
      <c r="G153" s="12" t="n"/>
      <c r="H153" s="5" t="n"/>
      <c r="I153" s="7">
        <f>IF(C153="","",IF(F153="","Non lancé",IF(F153="Réussi","Validé","À corriger et retester")))</f>
        <v/>
      </c>
    </row>
    <row r="154">
      <c r="A154" s="10" t="n"/>
      <c r="B154" s="5" t="n"/>
      <c r="C154" s="5" t="n"/>
      <c r="D154" s="5" t="n"/>
      <c r="E154" s="5" t="n"/>
      <c r="F154" s="11" t="n"/>
      <c r="G154" s="12" t="n"/>
      <c r="H154" s="5" t="n"/>
      <c r="I154" s="7">
        <f>IF(C154="","",IF(F154="","Non lancé",IF(F154="Réussi","Validé","À corriger et retester")))</f>
        <v/>
      </c>
    </row>
    <row r="155">
      <c r="A155" s="10" t="n"/>
      <c r="B155" s="5" t="n"/>
      <c r="C155" s="5" t="n"/>
      <c r="D155" s="5" t="n"/>
      <c r="E155" s="5" t="n"/>
      <c r="F155" s="11" t="n"/>
      <c r="G155" s="12" t="n"/>
      <c r="H155" s="5" t="n"/>
      <c r="I155" s="7">
        <f>IF(C155="","",IF(F155="","Non lancé",IF(F155="Réussi","Validé","À corriger et retester")))</f>
        <v/>
      </c>
    </row>
    <row r="156">
      <c r="A156" s="10" t="n"/>
      <c r="B156" s="5" t="n"/>
      <c r="C156" s="5" t="n"/>
      <c r="D156" s="5" t="n"/>
      <c r="E156" s="5" t="n"/>
      <c r="F156" s="11" t="n"/>
      <c r="G156" s="12" t="n"/>
      <c r="H156" s="5" t="n"/>
      <c r="I156" s="7">
        <f>IF(C156="","",IF(F156="","Non lancé",IF(F156="Réussi","Validé","À corriger et retester")))</f>
        <v/>
      </c>
    </row>
    <row r="157">
      <c r="A157" s="10" t="n"/>
      <c r="B157" s="5" t="n"/>
      <c r="C157" s="5" t="n"/>
      <c r="D157" s="5" t="n"/>
      <c r="E157" s="5" t="n"/>
      <c r="F157" s="11" t="n"/>
      <c r="G157" s="12" t="n"/>
      <c r="H157" s="5" t="n"/>
      <c r="I157" s="7">
        <f>IF(C157="","",IF(F157="","Non lancé",IF(F157="Réussi","Validé","À corriger et retester")))</f>
        <v/>
      </c>
    </row>
    <row r="158">
      <c r="A158" s="10" t="n"/>
      <c r="B158" s="5" t="n"/>
      <c r="C158" s="5" t="n"/>
      <c r="D158" s="5" t="n"/>
      <c r="E158" s="5" t="n"/>
      <c r="F158" s="11" t="n"/>
      <c r="G158" s="12" t="n"/>
      <c r="H158" s="5" t="n"/>
      <c r="I158" s="7">
        <f>IF(C158="","",IF(F158="","Non lancé",IF(F158="Réussi","Validé","À corriger et retester")))</f>
        <v/>
      </c>
    </row>
    <row r="159">
      <c r="A159" s="10" t="n"/>
      <c r="B159" s="5" t="n"/>
      <c r="C159" s="5" t="n"/>
      <c r="D159" s="5" t="n"/>
      <c r="E159" s="5" t="n"/>
      <c r="F159" s="11" t="n"/>
      <c r="G159" s="12" t="n"/>
      <c r="H159" s="5" t="n"/>
      <c r="I159" s="7">
        <f>IF(C159="","",IF(F159="","Non lancé",IF(F159="Réussi","Validé","À corriger et retester")))</f>
        <v/>
      </c>
    </row>
    <row r="160">
      <c r="A160" s="10" t="n"/>
      <c r="B160" s="5" t="n"/>
      <c r="C160" s="5" t="n"/>
      <c r="D160" s="5" t="n"/>
      <c r="E160" s="5" t="n"/>
      <c r="F160" s="11" t="n"/>
      <c r="G160" s="12" t="n"/>
      <c r="H160" s="5" t="n"/>
      <c r="I160" s="7">
        <f>IF(C160="","",IF(F160="","Non lancé",IF(F160="Réussi","Validé","À corriger et retester")))</f>
        <v/>
      </c>
    </row>
    <row r="161">
      <c r="A161" s="10" t="n"/>
      <c r="B161" s="5" t="n"/>
      <c r="C161" s="5" t="n"/>
      <c r="D161" s="5" t="n"/>
      <c r="E161" s="5" t="n"/>
      <c r="F161" s="11" t="n"/>
      <c r="G161" s="12" t="n"/>
      <c r="H161" s="5" t="n"/>
      <c r="I161" s="7">
        <f>IF(C161="","",IF(F161="","Non lancé",IF(F161="Réussi","Validé","À corriger et retester")))</f>
        <v/>
      </c>
    </row>
    <row r="162">
      <c r="A162" s="10" t="n"/>
      <c r="B162" s="5" t="n"/>
      <c r="C162" s="5" t="n"/>
      <c r="D162" s="5" t="n"/>
      <c r="E162" s="5" t="n"/>
      <c r="F162" s="11" t="n"/>
      <c r="G162" s="12" t="n"/>
      <c r="H162" s="5" t="n"/>
      <c r="I162" s="7">
        <f>IF(C162="","",IF(F162="","Non lancé",IF(F162="Réussi","Validé","À corriger et retester")))</f>
        <v/>
      </c>
    </row>
    <row r="163">
      <c r="A163" s="10" t="n"/>
      <c r="B163" s="5" t="n"/>
      <c r="C163" s="5" t="n"/>
      <c r="D163" s="5" t="n"/>
      <c r="E163" s="5" t="n"/>
      <c r="F163" s="11" t="n"/>
      <c r="G163" s="12" t="n"/>
      <c r="H163" s="5" t="n"/>
      <c r="I163" s="7">
        <f>IF(C163="","",IF(F163="","Non lancé",IF(F163="Réussi","Validé","À corriger et retester")))</f>
        <v/>
      </c>
    </row>
    <row r="164">
      <c r="A164" s="10" t="n"/>
      <c r="B164" s="5" t="n"/>
      <c r="C164" s="5" t="n"/>
      <c r="D164" s="5" t="n"/>
      <c r="E164" s="5" t="n"/>
      <c r="F164" s="11" t="n"/>
      <c r="G164" s="12" t="n"/>
      <c r="H164" s="5" t="n"/>
      <c r="I164" s="7">
        <f>IF(C164="","",IF(F164="","Non lancé",IF(F164="Réussi","Validé","À corriger et retester")))</f>
        <v/>
      </c>
    </row>
  </sheetData>
  <autoFilter ref="A4:I164"/>
  <conditionalFormatting sqref="F5:F164">
    <cfRule type="expression" priority="1" dxfId="0">
      <formula>$F5="Réussi"</formula>
    </cfRule>
    <cfRule type="expression" priority="2" dxfId="1">
      <formula>$F5="Échoué"</formula>
    </cfRule>
  </conditionalFormatting>
  <conditionalFormatting sqref="I5:I164">
    <cfRule type="expression" priority="3" dxfId="0">
      <formula>$I5="Validé"</formula>
    </cfRule>
    <cfRule type="expression" priority="4" dxfId="1">
      <formula>$I5="À corriger et retester"</formula>
    </cfRule>
    <cfRule type="expression" priority="5" dxfId="2">
      <formula>$I5="Non lancé"</formula>
    </cfRule>
  </conditionalFormatting>
  <dataValidations count="2">
    <dataValidation sqref="B5:B164" showDropDown="0" showInputMessage="0" showErrorMessage="1" allowBlank="1" type="list">
      <formula1>=$K$5:$K$10</formula1>
    </dataValidation>
    <dataValidation sqref="F5:F164" showDropDown="0" showInputMessage="0" showErrorMessage="1" allowBlank="1" type="list">
      <formula1>=$L$5:$L$6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87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48" customWidth="1" min="2" max="2"/>
    <col width="40" customWidth="1" min="3" max="3"/>
    <col width="16" customWidth="1" min="4" max="4"/>
    <col width="12" customWidth="1" min="5" max="5"/>
    <col width="12" customWidth="1" min="6" max="6"/>
    <col hidden="1" width="13" customWidth="1" min="8" max="8"/>
    <col hidden="1" width="13" customWidth="1" min="9" max="9"/>
  </cols>
  <sheetData>
    <row r="1">
      <c r="A1" s="1" t="inlineStr">
        <is>
          <t>Journal des révisions</t>
        </is>
      </c>
    </row>
    <row r="2">
      <c r="A2" s="2" t="inlineStr">
        <is>
          <t>Une ligne par modification du brief, des « Instructions » ou de la « Base de connaissances ». Relancez les tests concernés par la modification et notez le résultat.</t>
        </is>
      </c>
    </row>
    <row r="4" ht="30" customHeight="1">
      <c r="A4" s="3" t="inlineStr">
        <is>
          <t>Date</t>
        </is>
      </c>
      <c r="B4" s="3" t="inlineStr">
        <is>
          <t>Modification</t>
        </is>
      </c>
      <c r="C4" s="3" t="inlineStr">
        <is>
          <t>Raison</t>
        </is>
      </c>
      <c r="D4" s="3" t="inlineStr">
        <is>
          <t>Responsable</t>
        </is>
      </c>
      <c r="E4" s="3" t="inlineStr">
        <is>
          <t>Tests relancés</t>
        </is>
      </c>
      <c r="F4" s="3" t="inlineStr">
        <is>
          <t>Nouveau test réussi</t>
        </is>
      </c>
    </row>
    <row r="5">
      <c r="A5" s="12" t="n">
        <v>46300</v>
      </c>
      <c r="B5" s="5" t="inlineStr">
        <is>
          <t>Premier brief à partir du site web et de la grille tarifaire ; 10 tests lancés</t>
        </is>
      </c>
      <c r="C5" s="5" t="inlineStr">
        <is>
          <t>Lancement de l’agent IA</t>
        </is>
      </c>
      <c r="D5" s="5" t="inlineStr">
        <is>
          <t>Marisol Vega</t>
        </is>
      </c>
      <c r="E5" s="11" t="inlineStr">
        <is>
          <t>1 à 10</t>
        </is>
      </c>
      <c r="F5" s="11" t="inlineStr">
        <is>
          <t>Non</t>
        </is>
      </c>
      <c r="H5" s="8" t="inlineStr">
        <is>
          <t>Marisol Vega</t>
        </is>
      </c>
      <c r="I5" s="8" t="inlineStr">
        <is>
          <t>Oui</t>
        </is>
      </c>
    </row>
    <row r="6">
      <c r="A6" s="12" t="n">
        <v>46301</v>
      </c>
      <c r="B6" s="5" t="inlineStr">
        <is>
          <t>Ne jamais dire : sécurité des animaux. À proposer à la place : un vétérinaire et un bouquet sans lys</t>
        </is>
      </c>
      <c r="C6" s="5" t="inlineStr">
        <is>
          <t>Test 6 échoué : l’agent a dit que les bouquets variés étaient adaptés aux animaux</t>
        </is>
      </c>
      <c r="D6" s="5" t="inlineStr">
        <is>
          <t>Marisol Vega</t>
        </is>
      </c>
      <c r="E6" s="11" t="inlineStr">
        <is>
          <t>6</t>
        </is>
      </c>
      <c r="F6" s="11" t="inlineStr">
        <is>
          <t>Oui</t>
        </is>
      </c>
      <c r="H6" s="8" t="inlineStr">
        <is>
          <t>Theo Grant</t>
        </is>
      </c>
      <c r="I6" s="8" t="inlineStr">
        <is>
          <t>Non</t>
        </is>
      </c>
    </row>
    <row r="7">
      <c r="A7" s="12" t="n">
        <v>46302</v>
      </c>
      <c r="B7" s="5" t="inlineStr">
        <is>
          <t>Frais de livraison de la zone B passés de 18 $ à 20 $ dans la base de connaissances</t>
        </is>
      </c>
      <c r="C7" s="5" t="inlineStr">
        <is>
          <t>Nouveau tarif du coursier</t>
        </is>
      </c>
      <c r="D7" s="5" t="inlineStr">
        <is>
          <t>Theo Grant</t>
        </is>
      </c>
      <c r="E7" s="11" t="inlineStr">
        <is>
          <t>2, 8, 9</t>
        </is>
      </c>
      <c r="F7" s="11" t="inlineStr">
        <is>
          <t>Oui</t>
        </is>
      </c>
    </row>
    <row r="8">
      <c r="A8" s="12" t="n"/>
      <c r="B8" s="5" t="n"/>
      <c r="C8" s="5" t="n"/>
      <c r="D8" s="5" t="n"/>
      <c r="E8" s="11" t="n"/>
      <c r="F8" s="11" t="n"/>
    </row>
    <row r="9">
      <c r="A9" s="12" t="n"/>
      <c r="B9" s="5" t="n"/>
      <c r="C9" s="5" t="n"/>
      <c r="D9" s="5" t="n"/>
      <c r="E9" s="11" t="n"/>
      <c r="F9" s="11" t="n"/>
    </row>
    <row r="10">
      <c r="A10" s="12" t="n"/>
      <c r="B10" s="5" t="n"/>
      <c r="C10" s="5" t="n"/>
      <c r="D10" s="5" t="n"/>
      <c r="E10" s="11" t="n"/>
      <c r="F10" s="11" t="n"/>
    </row>
    <row r="11">
      <c r="A11" s="12" t="n"/>
      <c r="B11" s="5" t="n"/>
      <c r="C11" s="5" t="n"/>
      <c r="D11" s="5" t="n"/>
      <c r="E11" s="11" t="n"/>
      <c r="F11" s="11" t="n"/>
    </row>
    <row r="12">
      <c r="A12" s="12" t="n"/>
      <c r="B12" s="5" t="n"/>
      <c r="C12" s="5" t="n"/>
      <c r="D12" s="5" t="n"/>
      <c r="E12" s="11" t="n"/>
      <c r="F12" s="11" t="n"/>
    </row>
    <row r="13">
      <c r="A13" s="12" t="n"/>
      <c r="B13" s="5" t="n"/>
      <c r="C13" s="5" t="n"/>
      <c r="D13" s="5" t="n"/>
      <c r="E13" s="11" t="n"/>
      <c r="F13" s="11" t="n"/>
    </row>
    <row r="14">
      <c r="A14" s="12" t="n"/>
      <c r="B14" s="5" t="n"/>
      <c r="C14" s="5" t="n"/>
      <c r="D14" s="5" t="n"/>
      <c r="E14" s="11" t="n"/>
      <c r="F14" s="11" t="n"/>
    </row>
    <row r="15">
      <c r="A15" s="12" t="n"/>
      <c r="B15" s="5" t="n"/>
      <c r="C15" s="5" t="n"/>
      <c r="D15" s="5" t="n"/>
      <c r="E15" s="11" t="n"/>
      <c r="F15" s="11" t="n"/>
    </row>
    <row r="16">
      <c r="A16" s="12" t="n"/>
      <c r="B16" s="5" t="n"/>
      <c r="C16" s="5" t="n"/>
      <c r="D16" s="5" t="n"/>
      <c r="E16" s="11" t="n"/>
      <c r="F16" s="11" t="n"/>
    </row>
    <row r="17">
      <c r="A17" s="12" t="n"/>
      <c r="B17" s="5" t="n"/>
      <c r="C17" s="5" t="n"/>
      <c r="D17" s="5" t="n"/>
      <c r="E17" s="11" t="n"/>
      <c r="F17" s="11" t="n"/>
    </row>
    <row r="18">
      <c r="A18" s="12" t="n"/>
      <c r="B18" s="5" t="n"/>
      <c r="C18" s="5" t="n"/>
      <c r="D18" s="5" t="n"/>
      <c r="E18" s="11" t="n"/>
      <c r="F18" s="11" t="n"/>
    </row>
    <row r="19">
      <c r="A19" s="12" t="n"/>
      <c r="B19" s="5" t="n"/>
      <c r="C19" s="5" t="n"/>
      <c r="D19" s="5" t="n"/>
      <c r="E19" s="11" t="n"/>
      <c r="F19" s="11" t="n"/>
    </row>
    <row r="20">
      <c r="A20" s="12" t="n"/>
      <c r="B20" s="5" t="n"/>
      <c r="C20" s="5" t="n"/>
      <c r="D20" s="5" t="n"/>
      <c r="E20" s="11" t="n"/>
      <c r="F20" s="11" t="n"/>
    </row>
    <row r="21">
      <c r="A21" s="12" t="n"/>
      <c r="B21" s="5" t="n"/>
      <c r="C21" s="5" t="n"/>
      <c r="D21" s="5" t="n"/>
      <c r="E21" s="11" t="n"/>
      <c r="F21" s="11" t="n"/>
    </row>
    <row r="22">
      <c r="A22" s="12" t="n"/>
      <c r="B22" s="5" t="n"/>
      <c r="C22" s="5" t="n"/>
      <c r="D22" s="5" t="n"/>
      <c r="E22" s="11" t="n"/>
      <c r="F22" s="11" t="n"/>
    </row>
    <row r="23">
      <c r="A23" s="12" t="n"/>
      <c r="B23" s="5" t="n"/>
      <c r="C23" s="5" t="n"/>
      <c r="D23" s="5" t="n"/>
      <c r="E23" s="11" t="n"/>
      <c r="F23" s="11" t="n"/>
    </row>
    <row r="24">
      <c r="A24" s="12" t="n"/>
      <c r="B24" s="5" t="n"/>
      <c r="C24" s="5" t="n"/>
      <c r="D24" s="5" t="n"/>
      <c r="E24" s="11" t="n"/>
      <c r="F24" s="11" t="n"/>
    </row>
    <row r="25">
      <c r="A25" s="12" t="n"/>
      <c r="B25" s="5" t="n"/>
      <c r="C25" s="5" t="n"/>
      <c r="D25" s="5" t="n"/>
      <c r="E25" s="11" t="n"/>
      <c r="F25" s="11" t="n"/>
    </row>
    <row r="26">
      <c r="A26" s="12" t="n"/>
      <c r="B26" s="5" t="n"/>
      <c r="C26" s="5" t="n"/>
      <c r="D26" s="5" t="n"/>
      <c r="E26" s="11" t="n"/>
      <c r="F26" s="11" t="n"/>
    </row>
    <row r="27">
      <c r="A27" s="12" t="n"/>
      <c r="B27" s="5" t="n"/>
      <c r="C27" s="5" t="n"/>
      <c r="D27" s="5" t="n"/>
      <c r="E27" s="11" t="n"/>
      <c r="F27" s="11" t="n"/>
    </row>
    <row r="28">
      <c r="A28" s="12" t="n"/>
      <c r="B28" s="5" t="n"/>
      <c r="C28" s="5" t="n"/>
      <c r="D28" s="5" t="n"/>
      <c r="E28" s="11" t="n"/>
      <c r="F28" s="11" t="n"/>
    </row>
    <row r="29">
      <c r="A29" s="12" t="n"/>
      <c r="B29" s="5" t="n"/>
      <c r="C29" s="5" t="n"/>
      <c r="D29" s="5" t="n"/>
      <c r="E29" s="11" t="n"/>
      <c r="F29" s="11" t="n"/>
    </row>
    <row r="30">
      <c r="A30" s="12" t="n"/>
      <c r="B30" s="5" t="n"/>
      <c r="C30" s="5" t="n"/>
      <c r="D30" s="5" t="n"/>
      <c r="E30" s="11" t="n"/>
      <c r="F30" s="11" t="n"/>
    </row>
    <row r="31">
      <c r="A31" s="12" t="n"/>
      <c r="B31" s="5" t="n"/>
      <c r="C31" s="5" t="n"/>
      <c r="D31" s="5" t="n"/>
      <c r="E31" s="11" t="n"/>
      <c r="F31" s="11" t="n"/>
    </row>
    <row r="32">
      <c r="A32" s="12" t="n"/>
      <c r="B32" s="5" t="n"/>
      <c r="C32" s="5" t="n"/>
      <c r="D32" s="5" t="n"/>
      <c r="E32" s="11" t="n"/>
      <c r="F32" s="11" t="n"/>
    </row>
    <row r="33">
      <c r="A33" s="12" t="n"/>
      <c r="B33" s="5" t="n"/>
      <c r="C33" s="5" t="n"/>
      <c r="D33" s="5" t="n"/>
      <c r="E33" s="11" t="n"/>
      <c r="F33" s="11" t="n"/>
    </row>
    <row r="34">
      <c r="A34" s="12" t="n"/>
      <c r="B34" s="5" t="n"/>
      <c r="C34" s="5" t="n"/>
      <c r="D34" s="5" t="n"/>
      <c r="E34" s="11" t="n"/>
      <c r="F34" s="11" t="n"/>
    </row>
    <row r="35">
      <c r="A35" s="12" t="n"/>
      <c r="B35" s="5" t="n"/>
      <c r="C35" s="5" t="n"/>
      <c r="D35" s="5" t="n"/>
      <c r="E35" s="11" t="n"/>
      <c r="F35" s="11" t="n"/>
    </row>
    <row r="36">
      <c r="A36" s="12" t="n"/>
      <c r="B36" s="5" t="n"/>
      <c r="C36" s="5" t="n"/>
      <c r="D36" s="5" t="n"/>
      <c r="E36" s="11" t="n"/>
      <c r="F36" s="11" t="n"/>
    </row>
    <row r="37">
      <c r="A37" s="12" t="n"/>
      <c r="B37" s="5" t="n"/>
      <c r="C37" s="5" t="n"/>
      <c r="D37" s="5" t="n"/>
      <c r="E37" s="11" t="n"/>
      <c r="F37" s="11" t="n"/>
    </row>
    <row r="38">
      <c r="A38" s="12" t="n"/>
      <c r="B38" s="5" t="n"/>
      <c r="C38" s="5" t="n"/>
      <c r="D38" s="5" t="n"/>
      <c r="E38" s="11" t="n"/>
      <c r="F38" s="11" t="n"/>
    </row>
    <row r="39">
      <c r="A39" s="12" t="n"/>
      <c r="B39" s="5" t="n"/>
      <c r="C39" s="5" t="n"/>
      <c r="D39" s="5" t="n"/>
      <c r="E39" s="11" t="n"/>
      <c r="F39" s="11" t="n"/>
    </row>
    <row r="40">
      <c r="A40" s="12" t="n"/>
      <c r="B40" s="5" t="n"/>
      <c r="C40" s="5" t="n"/>
      <c r="D40" s="5" t="n"/>
      <c r="E40" s="11" t="n"/>
      <c r="F40" s="11" t="n"/>
    </row>
    <row r="41">
      <c r="A41" s="12" t="n"/>
      <c r="B41" s="5" t="n"/>
      <c r="C41" s="5" t="n"/>
      <c r="D41" s="5" t="n"/>
      <c r="E41" s="11" t="n"/>
      <c r="F41" s="11" t="n"/>
    </row>
    <row r="42">
      <c r="A42" s="12" t="n"/>
      <c r="B42" s="5" t="n"/>
      <c r="C42" s="5" t="n"/>
      <c r="D42" s="5" t="n"/>
      <c r="E42" s="11" t="n"/>
      <c r="F42" s="11" t="n"/>
    </row>
    <row r="43">
      <c r="A43" s="12" t="n"/>
      <c r="B43" s="5" t="n"/>
      <c r="C43" s="5" t="n"/>
      <c r="D43" s="5" t="n"/>
      <c r="E43" s="11" t="n"/>
      <c r="F43" s="11" t="n"/>
    </row>
    <row r="44">
      <c r="A44" s="12" t="n"/>
      <c r="B44" s="5" t="n"/>
      <c r="C44" s="5" t="n"/>
      <c r="D44" s="5" t="n"/>
      <c r="E44" s="11" t="n"/>
      <c r="F44" s="11" t="n"/>
    </row>
    <row r="45">
      <c r="A45" s="12" t="n"/>
      <c r="B45" s="5" t="n"/>
      <c r="C45" s="5" t="n"/>
      <c r="D45" s="5" t="n"/>
      <c r="E45" s="11" t="n"/>
      <c r="F45" s="11" t="n"/>
    </row>
    <row r="46">
      <c r="A46" s="12" t="n"/>
      <c r="B46" s="5" t="n"/>
      <c r="C46" s="5" t="n"/>
      <c r="D46" s="5" t="n"/>
      <c r="E46" s="11" t="n"/>
      <c r="F46" s="11" t="n"/>
    </row>
    <row r="47">
      <c r="A47" s="12" t="n"/>
      <c r="B47" s="5" t="n"/>
      <c r="C47" s="5" t="n"/>
      <c r="D47" s="5" t="n"/>
      <c r="E47" s="11" t="n"/>
      <c r="F47" s="11" t="n"/>
    </row>
    <row r="48">
      <c r="A48" s="12" t="n"/>
      <c r="B48" s="5" t="n"/>
      <c r="C48" s="5" t="n"/>
      <c r="D48" s="5" t="n"/>
      <c r="E48" s="11" t="n"/>
      <c r="F48" s="11" t="n"/>
    </row>
    <row r="49">
      <c r="A49" s="12" t="n"/>
      <c r="B49" s="5" t="n"/>
      <c r="C49" s="5" t="n"/>
      <c r="D49" s="5" t="n"/>
      <c r="E49" s="11" t="n"/>
      <c r="F49" s="11" t="n"/>
    </row>
    <row r="50">
      <c r="A50" s="12" t="n"/>
      <c r="B50" s="5" t="n"/>
      <c r="C50" s="5" t="n"/>
      <c r="D50" s="5" t="n"/>
      <c r="E50" s="11" t="n"/>
      <c r="F50" s="11" t="n"/>
    </row>
    <row r="51">
      <c r="A51" s="12" t="n"/>
      <c r="B51" s="5" t="n"/>
      <c r="C51" s="5" t="n"/>
      <c r="D51" s="5" t="n"/>
      <c r="E51" s="11" t="n"/>
      <c r="F51" s="11" t="n"/>
    </row>
    <row r="52">
      <c r="A52" s="12" t="n"/>
      <c r="B52" s="5" t="n"/>
      <c r="C52" s="5" t="n"/>
      <c r="D52" s="5" t="n"/>
      <c r="E52" s="11" t="n"/>
      <c r="F52" s="11" t="n"/>
    </row>
    <row r="53">
      <c r="A53" s="12" t="n"/>
      <c r="B53" s="5" t="n"/>
      <c r="C53" s="5" t="n"/>
      <c r="D53" s="5" t="n"/>
      <c r="E53" s="11" t="n"/>
      <c r="F53" s="11" t="n"/>
    </row>
    <row r="54">
      <c r="A54" s="12" t="n"/>
      <c r="B54" s="5" t="n"/>
      <c r="C54" s="5" t="n"/>
      <c r="D54" s="5" t="n"/>
      <c r="E54" s="11" t="n"/>
      <c r="F54" s="11" t="n"/>
    </row>
    <row r="55">
      <c r="A55" s="12" t="n"/>
      <c r="B55" s="5" t="n"/>
      <c r="C55" s="5" t="n"/>
      <c r="D55" s="5" t="n"/>
      <c r="E55" s="11" t="n"/>
      <c r="F55" s="11" t="n"/>
    </row>
    <row r="56">
      <c r="A56" s="12" t="n"/>
      <c r="B56" s="5" t="n"/>
      <c r="C56" s="5" t="n"/>
      <c r="D56" s="5" t="n"/>
      <c r="E56" s="11" t="n"/>
      <c r="F56" s="11" t="n"/>
    </row>
    <row r="57">
      <c r="A57" s="12" t="n"/>
      <c r="B57" s="5" t="n"/>
      <c r="C57" s="5" t="n"/>
      <c r="D57" s="5" t="n"/>
      <c r="E57" s="11" t="n"/>
      <c r="F57" s="11" t="n"/>
    </row>
    <row r="58">
      <c r="A58" s="12" t="n"/>
      <c r="B58" s="5" t="n"/>
      <c r="C58" s="5" t="n"/>
      <c r="D58" s="5" t="n"/>
      <c r="E58" s="11" t="n"/>
      <c r="F58" s="11" t="n"/>
    </row>
    <row r="59">
      <c r="A59" s="12" t="n"/>
      <c r="B59" s="5" t="n"/>
      <c r="C59" s="5" t="n"/>
      <c r="D59" s="5" t="n"/>
      <c r="E59" s="11" t="n"/>
      <c r="F59" s="11" t="n"/>
    </row>
    <row r="60">
      <c r="A60" s="12" t="n"/>
      <c r="B60" s="5" t="n"/>
      <c r="C60" s="5" t="n"/>
      <c r="D60" s="5" t="n"/>
      <c r="E60" s="11" t="n"/>
      <c r="F60" s="11" t="n"/>
    </row>
    <row r="61">
      <c r="A61" s="12" t="n"/>
      <c r="B61" s="5" t="n"/>
      <c r="C61" s="5" t="n"/>
      <c r="D61" s="5" t="n"/>
      <c r="E61" s="11" t="n"/>
      <c r="F61" s="11" t="n"/>
    </row>
    <row r="62">
      <c r="A62" s="12" t="n"/>
      <c r="B62" s="5" t="n"/>
      <c r="C62" s="5" t="n"/>
      <c r="D62" s="5" t="n"/>
      <c r="E62" s="11" t="n"/>
      <c r="F62" s="11" t="n"/>
    </row>
    <row r="63">
      <c r="A63" s="12" t="n"/>
      <c r="B63" s="5" t="n"/>
      <c r="C63" s="5" t="n"/>
      <c r="D63" s="5" t="n"/>
      <c r="E63" s="11" t="n"/>
      <c r="F63" s="11" t="n"/>
    </row>
    <row r="64">
      <c r="A64" s="12" t="n"/>
      <c r="B64" s="5" t="n"/>
      <c r="C64" s="5" t="n"/>
      <c r="D64" s="5" t="n"/>
      <c r="E64" s="11" t="n"/>
      <c r="F64" s="11" t="n"/>
    </row>
    <row r="65">
      <c r="A65" s="12" t="n"/>
      <c r="B65" s="5" t="n"/>
      <c r="C65" s="5" t="n"/>
      <c r="D65" s="5" t="n"/>
      <c r="E65" s="11" t="n"/>
      <c r="F65" s="11" t="n"/>
    </row>
    <row r="66">
      <c r="A66" s="12" t="n"/>
      <c r="B66" s="5" t="n"/>
      <c r="C66" s="5" t="n"/>
      <c r="D66" s="5" t="n"/>
      <c r="E66" s="11" t="n"/>
      <c r="F66" s="11" t="n"/>
    </row>
    <row r="67">
      <c r="A67" s="12" t="n"/>
      <c r="B67" s="5" t="n"/>
      <c r="C67" s="5" t="n"/>
      <c r="D67" s="5" t="n"/>
      <c r="E67" s="11" t="n"/>
      <c r="F67" s="11" t="n"/>
    </row>
    <row r="68">
      <c r="A68" s="12" t="n"/>
      <c r="B68" s="5" t="n"/>
      <c r="C68" s="5" t="n"/>
      <c r="D68" s="5" t="n"/>
      <c r="E68" s="11" t="n"/>
      <c r="F68" s="11" t="n"/>
    </row>
    <row r="69">
      <c r="A69" s="12" t="n"/>
      <c r="B69" s="5" t="n"/>
      <c r="C69" s="5" t="n"/>
      <c r="D69" s="5" t="n"/>
      <c r="E69" s="11" t="n"/>
      <c r="F69" s="11" t="n"/>
    </row>
    <row r="70">
      <c r="A70" s="12" t="n"/>
      <c r="B70" s="5" t="n"/>
      <c r="C70" s="5" t="n"/>
      <c r="D70" s="5" t="n"/>
      <c r="E70" s="11" t="n"/>
      <c r="F70" s="11" t="n"/>
    </row>
    <row r="71">
      <c r="A71" s="12" t="n"/>
      <c r="B71" s="5" t="n"/>
      <c r="C71" s="5" t="n"/>
      <c r="D71" s="5" t="n"/>
      <c r="E71" s="11" t="n"/>
      <c r="F71" s="11" t="n"/>
    </row>
    <row r="72">
      <c r="A72" s="12" t="n"/>
      <c r="B72" s="5" t="n"/>
      <c r="C72" s="5" t="n"/>
      <c r="D72" s="5" t="n"/>
      <c r="E72" s="11" t="n"/>
      <c r="F72" s="11" t="n"/>
    </row>
    <row r="73">
      <c r="A73" s="12" t="n"/>
      <c r="B73" s="5" t="n"/>
      <c r="C73" s="5" t="n"/>
      <c r="D73" s="5" t="n"/>
      <c r="E73" s="11" t="n"/>
      <c r="F73" s="11" t="n"/>
    </row>
    <row r="74">
      <c r="A74" s="12" t="n"/>
      <c r="B74" s="5" t="n"/>
      <c r="C74" s="5" t="n"/>
      <c r="D74" s="5" t="n"/>
      <c r="E74" s="11" t="n"/>
      <c r="F74" s="11" t="n"/>
    </row>
    <row r="75">
      <c r="A75" s="12" t="n"/>
      <c r="B75" s="5" t="n"/>
      <c r="C75" s="5" t="n"/>
      <c r="D75" s="5" t="n"/>
      <c r="E75" s="11" t="n"/>
      <c r="F75" s="11" t="n"/>
    </row>
    <row r="76">
      <c r="A76" s="12" t="n"/>
      <c r="B76" s="5" t="n"/>
      <c r="C76" s="5" t="n"/>
      <c r="D76" s="5" t="n"/>
      <c r="E76" s="11" t="n"/>
      <c r="F76" s="11" t="n"/>
    </row>
    <row r="77">
      <c r="A77" s="12" t="n"/>
      <c r="B77" s="5" t="n"/>
      <c r="C77" s="5" t="n"/>
      <c r="D77" s="5" t="n"/>
      <c r="E77" s="11" t="n"/>
      <c r="F77" s="11" t="n"/>
    </row>
    <row r="78">
      <c r="A78" s="12" t="n"/>
      <c r="B78" s="5" t="n"/>
      <c r="C78" s="5" t="n"/>
      <c r="D78" s="5" t="n"/>
      <c r="E78" s="11" t="n"/>
      <c r="F78" s="11" t="n"/>
    </row>
    <row r="79">
      <c r="A79" s="12" t="n"/>
      <c r="B79" s="5" t="n"/>
      <c r="C79" s="5" t="n"/>
      <c r="D79" s="5" t="n"/>
      <c r="E79" s="11" t="n"/>
      <c r="F79" s="11" t="n"/>
    </row>
    <row r="80">
      <c r="A80" s="12" t="n"/>
      <c r="B80" s="5" t="n"/>
      <c r="C80" s="5" t="n"/>
      <c r="D80" s="5" t="n"/>
      <c r="E80" s="11" t="n"/>
      <c r="F80" s="11" t="n"/>
    </row>
    <row r="81">
      <c r="A81" s="12" t="n"/>
      <c r="B81" s="5" t="n"/>
      <c r="C81" s="5" t="n"/>
      <c r="D81" s="5" t="n"/>
      <c r="E81" s="11" t="n"/>
      <c r="F81" s="11" t="n"/>
    </row>
    <row r="82">
      <c r="A82" s="12" t="n"/>
      <c r="B82" s="5" t="n"/>
      <c r="C82" s="5" t="n"/>
      <c r="D82" s="5" t="n"/>
      <c r="E82" s="11" t="n"/>
      <c r="F82" s="11" t="n"/>
    </row>
    <row r="83">
      <c r="A83" s="12" t="n"/>
      <c r="B83" s="5" t="n"/>
      <c r="C83" s="5" t="n"/>
      <c r="D83" s="5" t="n"/>
      <c r="E83" s="11" t="n"/>
      <c r="F83" s="11" t="n"/>
    </row>
    <row r="84">
      <c r="A84" s="12" t="n"/>
      <c r="B84" s="5" t="n"/>
      <c r="C84" s="5" t="n"/>
      <c r="D84" s="5" t="n"/>
      <c r="E84" s="11" t="n"/>
      <c r="F84" s="11" t="n"/>
    </row>
    <row r="85">
      <c r="A85" s="12" t="n"/>
      <c r="B85" s="5" t="n"/>
      <c r="C85" s="5" t="n"/>
      <c r="D85" s="5" t="n"/>
      <c r="E85" s="11" t="n"/>
      <c r="F85" s="11" t="n"/>
    </row>
    <row r="86">
      <c r="A86" s="12" t="n"/>
      <c r="B86" s="5" t="n"/>
      <c r="C86" s="5" t="n"/>
      <c r="D86" s="5" t="n"/>
      <c r="E86" s="11" t="n"/>
      <c r="F86" s="11" t="n"/>
    </row>
    <row r="87">
      <c r="A87" s="12" t="n"/>
      <c r="B87" s="5" t="n"/>
      <c r="C87" s="5" t="n"/>
      <c r="D87" s="5" t="n"/>
      <c r="E87" s="11" t="n"/>
      <c r="F87" s="11" t="n"/>
    </row>
    <row r="88">
      <c r="A88" s="12" t="n"/>
      <c r="B88" s="5" t="n"/>
      <c r="C88" s="5" t="n"/>
      <c r="D88" s="5" t="n"/>
      <c r="E88" s="11" t="n"/>
      <c r="F88" s="11" t="n"/>
    </row>
    <row r="89">
      <c r="A89" s="12" t="n"/>
      <c r="B89" s="5" t="n"/>
      <c r="C89" s="5" t="n"/>
      <c r="D89" s="5" t="n"/>
      <c r="E89" s="11" t="n"/>
      <c r="F89" s="11" t="n"/>
    </row>
    <row r="90">
      <c r="A90" s="12" t="n"/>
      <c r="B90" s="5" t="n"/>
      <c r="C90" s="5" t="n"/>
      <c r="D90" s="5" t="n"/>
      <c r="E90" s="11" t="n"/>
      <c r="F90" s="11" t="n"/>
    </row>
    <row r="91">
      <c r="A91" s="12" t="n"/>
      <c r="B91" s="5" t="n"/>
      <c r="C91" s="5" t="n"/>
      <c r="D91" s="5" t="n"/>
      <c r="E91" s="11" t="n"/>
      <c r="F91" s="11" t="n"/>
    </row>
    <row r="92">
      <c r="A92" s="12" t="n"/>
      <c r="B92" s="5" t="n"/>
      <c r="C92" s="5" t="n"/>
      <c r="D92" s="5" t="n"/>
      <c r="E92" s="11" t="n"/>
      <c r="F92" s="11" t="n"/>
    </row>
    <row r="93">
      <c r="A93" s="12" t="n"/>
      <c r="B93" s="5" t="n"/>
      <c r="C93" s="5" t="n"/>
      <c r="D93" s="5" t="n"/>
      <c r="E93" s="11" t="n"/>
      <c r="F93" s="11" t="n"/>
    </row>
    <row r="94">
      <c r="A94" s="12" t="n"/>
      <c r="B94" s="5" t="n"/>
      <c r="C94" s="5" t="n"/>
      <c r="D94" s="5" t="n"/>
      <c r="E94" s="11" t="n"/>
      <c r="F94" s="11" t="n"/>
    </row>
    <row r="95">
      <c r="A95" s="12" t="n"/>
      <c r="B95" s="5" t="n"/>
      <c r="C95" s="5" t="n"/>
      <c r="D95" s="5" t="n"/>
      <c r="E95" s="11" t="n"/>
      <c r="F95" s="11" t="n"/>
    </row>
    <row r="96">
      <c r="A96" s="12" t="n"/>
      <c r="B96" s="5" t="n"/>
      <c r="C96" s="5" t="n"/>
      <c r="D96" s="5" t="n"/>
      <c r="E96" s="11" t="n"/>
      <c r="F96" s="11" t="n"/>
    </row>
    <row r="97">
      <c r="A97" s="12" t="n"/>
      <c r="B97" s="5" t="n"/>
      <c r="C97" s="5" t="n"/>
      <c r="D97" s="5" t="n"/>
      <c r="E97" s="11" t="n"/>
      <c r="F97" s="11" t="n"/>
    </row>
    <row r="98">
      <c r="A98" s="12" t="n"/>
      <c r="B98" s="5" t="n"/>
      <c r="C98" s="5" t="n"/>
      <c r="D98" s="5" t="n"/>
      <c r="E98" s="11" t="n"/>
      <c r="F98" s="11" t="n"/>
    </row>
    <row r="99">
      <c r="A99" s="12" t="n"/>
      <c r="B99" s="5" t="n"/>
      <c r="C99" s="5" t="n"/>
      <c r="D99" s="5" t="n"/>
      <c r="E99" s="11" t="n"/>
      <c r="F99" s="11" t="n"/>
    </row>
    <row r="100">
      <c r="A100" s="12" t="n"/>
      <c r="B100" s="5" t="n"/>
      <c r="C100" s="5" t="n"/>
      <c r="D100" s="5" t="n"/>
      <c r="E100" s="11" t="n"/>
      <c r="F100" s="11" t="n"/>
    </row>
    <row r="101">
      <c r="A101" s="12" t="n"/>
      <c r="B101" s="5" t="n"/>
      <c r="C101" s="5" t="n"/>
      <c r="D101" s="5" t="n"/>
      <c r="E101" s="11" t="n"/>
      <c r="F101" s="11" t="n"/>
    </row>
    <row r="102">
      <c r="A102" s="12" t="n"/>
      <c r="B102" s="5" t="n"/>
      <c r="C102" s="5" t="n"/>
      <c r="D102" s="5" t="n"/>
      <c r="E102" s="11" t="n"/>
      <c r="F102" s="11" t="n"/>
    </row>
    <row r="103">
      <c r="A103" s="12" t="n"/>
      <c r="B103" s="5" t="n"/>
      <c r="C103" s="5" t="n"/>
      <c r="D103" s="5" t="n"/>
      <c r="E103" s="11" t="n"/>
      <c r="F103" s="11" t="n"/>
    </row>
    <row r="104">
      <c r="A104" s="12" t="n"/>
      <c r="B104" s="5" t="n"/>
      <c r="C104" s="5" t="n"/>
      <c r="D104" s="5" t="n"/>
      <c r="E104" s="11" t="n"/>
      <c r="F104" s="11" t="n"/>
    </row>
    <row r="105">
      <c r="A105" s="12" t="n"/>
      <c r="B105" s="5" t="n"/>
      <c r="C105" s="5" t="n"/>
      <c r="D105" s="5" t="n"/>
      <c r="E105" s="11" t="n"/>
      <c r="F105" s="11" t="n"/>
    </row>
    <row r="106">
      <c r="A106" s="12" t="n"/>
      <c r="B106" s="5" t="n"/>
      <c r="C106" s="5" t="n"/>
      <c r="D106" s="5" t="n"/>
      <c r="E106" s="11" t="n"/>
      <c r="F106" s="11" t="n"/>
    </row>
    <row r="107">
      <c r="A107" s="12" t="n"/>
      <c r="B107" s="5" t="n"/>
      <c r="C107" s="5" t="n"/>
      <c r="D107" s="5" t="n"/>
      <c r="E107" s="11" t="n"/>
      <c r="F107" s="11" t="n"/>
    </row>
    <row r="108">
      <c r="A108" s="12" t="n"/>
      <c r="B108" s="5" t="n"/>
      <c r="C108" s="5" t="n"/>
      <c r="D108" s="5" t="n"/>
      <c r="E108" s="11" t="n"/>
      <c r="F108" s="11" t="n"/>
    </row>
    <row r="109">
      <c r="A109" s="12" t="n"/>
      <c r="B109" s="5" t="n"/>
      <c r="C109" s="5" t="n"/>
      <c r="D109" s="5" t="n"/>
      <c r="E109" s="11" t="n"/>
      <c r="F109" s="11" t="n"/>
    </row>
    <row r="110">
      <c r="A110" s="12" t="n"/>
      <c r="B110" s="5" t="n"/>
      <c r="C110" s="5" t="n"/>
      <c r="D110" s="5" t="n"/>
      <c r="E110" s="11" t="n"/>
      <c r="F110" s="11" t="n"/>
    </row>
    <row r="111">
      <c r="A111" s="12" t="n"/>
      <c r="B111" s="5" t="n"/>
      <c r="C111" s="5" t="n"/>
      <c r="D111" s="5" t="n"/>
      <c r="E111" s="11" t="n"/>
      <c r="F111" s="11" t="n"/>
    </row>
    <row r="112">
      <c r="A112" s="12" t="n"/>
      <c r="B112" s="5" t="n"/>
      <c r="C112" s="5" t="n"/>
      <c r="D112" s="5" t="n"/>
      <c r="E112" s="11" t="n"/>
      <c r="F112" s="11" t="n"/>
    </row>
    <row r="113">
      <c r="A113" s="12" t="n"/>
      <c r="B113" s="5" t="n"/>
      <c r="C113" s="5" t="n"/>
      <c r="D113" s="5" t="n"/>
      <c r="E113" s="11" t="n"/>
      <c r="F113" s="11" t="n"/>
    </row>
    <row r="114">
      <c r="A114" s="12" t="n"/>
      <c r="B114" s="5" t="n"/>
      <c r="C114" s="5" t="n"/>
      <c r="D114" s="5" t="n"/>
      <c r="E114" s="11" t="n"/>
      <c r="F114" s="11" t="n"/>
    </row>
    <row r="115">
      <c r="A115" s="12" t="n"/>
      <c r="B115" s="5" t="n"/>
      <c r="C115" s="5" t="n"/>
      <c r="D115" s="5" t="n"/>
      <c r="E115" s="11" t="n"/>
      <c r="F115" s="11" t="n"/>
    </row>
    <row r="116">
      <c r="A116" s="12" t="n"/>
      <c r="B116" s="5" t="n"/>
      <c r="C116" s="5" t="n"/>
      <c r="D116" s="5" t="n"/>
      <c r="E116" s="11" t="n"/>
      <c r="F116" s="11" t="n"/>
    </row>
    <row r="117">
      <c r="A117" s="12" t="n"/>
      <c r="B117" s="5" t="n"/>
      <c r="C117" s="5" t="n"/>
      <c r="D117" s="5" t="n"/>
      <c r="E117" s="11" t="n"/>
      <c r="F117" s="11" t="n"/>
    </row>
    <row r="118">
      <c r="A118" s="12" t="n"/>
      <c r="B118" s="5" t="n"/>
      <c r="C118" s="5" t="n"/>
      <c r="D118" s="5" t="n"/>
      <c r="E118" s="11" t="n"/>
      <c r="F118" s="11" t="n"/>
    </row>
    <row r="119">
      <c r="A119" s="12" t="n"/>
      <c r="B119" s="5" t="n"/>
      <c r="C119" s="5" t="n"/>
      <c r="D119" s="5" t="n"/>
      <c r="E119" s="11" t="n"/>
      <c r="F119" s="11" t="n"/>
    </row>
    <row r="120">
      <c r="A120" s="12" t="n"/>
      <c r="B120" s="5" t="n"/>
      <c r="C120" s="5" t="n"/>
      <c r="D120" s="5" t="n"/>
      <c r="E120" s="11" t="n"/>
      <c r="F120" s="11" t="n"/>
    </row>
    <row r="121">
      <c r="A121" s="12" t="n"/>
      <c r="B121" s="5" t="n"/>
      <c r="C121" s="5" t="n"/>
      <c r="D121" s="5" t="n"/>
      <c r="E121" s="11" t="n"/>
      <c r="F121" s="11" t="n"/>
    </row>
    <row r="122">
      <c r="A122" s="12" t="n"/>
      <c r="B122" s="5" t="n"/>
      <c r="C122" s="5" t="n"/>
      <c r="D122" s="5" t="n"/>
      <c r="E122" s="11" t="n"/>
      <c r="F122" s="11" t="n"/>
    </row>
    <row r="123">
      <c r="A123" s="12" t="n"/>
      <c r="B123" s="5" t="n"/>
      <c r="C123" s="5" t="n"/>
      <c r="D123" s="5" t="n"/>
      <c r="E123" s="11" t="n"/>
      <c r="F123" s="11" t="n"/>
    </row>
    <row r="124">
      <c r="A124" s="12" t="n"/>
      <c r="B124" s="5" t="n"/>
      <c r="C124" s="5" t="n"/>
      <c r="D124" s="5" t="n"/>
      <c r="E124" s="11" t="n"/>
      <c r="F124" s="11" t="n"/>
    </row>
    <row r="125">
      <c r="A125" s="12" t="n"/>
      <c r="B125" s="5" t="n"/>
      <c r="C125" s="5" t="n"/>
      <c r="D125" s="5" t="n"/>
      <c r="E125" s="11" t="n"/>
      <c r="F125" s="11" t="n"/>
    </row>
    <row r="126">
      <c r="A126" s="12" t="n"/>
      <c r="B126" s="5" t="n"/>
      <c r="C126" s="5" t="n"/>
      <c r="D126" s="5" t="n"/>
      <c r="E126" s="11" t="n"/>
      <c r="F126" s="11" t="n"/>
    </row>
    <row r="127">
      <c r="A127" s="12" t="n"/>
      <c r="B127" s="5" t="n"/>
      <c r="C127" s="5" t="n"/>
      <c r="D127" s="5" t="n"/>
      <c r="E127" s="11" t="n"/>
      <c r="F127" s="11" t="n"/>
    </row>
    <row r="128">
      <c r="A128" s="12" t="n"/>
      <c r="B128" s="5" t="n"/>
      <c r="C128" s="5" t="n"/>
      <c r="D128" s="5" t="n"/>
      <c r="E128" s="11" t="n"/>
      <c r="F128" s="11" t="n"/>
    </row>
    <row r="129">
      <c r="A129" s="12" t="n"/>
      <c r="B129" s="5" t="n"/>
      <c r="C129" s="5" t="n"/>
      <c r="D129" s="5" t="n"/>
      <c r="E129" s="11" t="n"/>
      <c r="F129" s="11" t="n"/>
    </row>
    <row r="130">
      <c r="A130" s="12" t="n"/>
      <c r="B130" s="5" t="n"/>
      <c r="C130" s="5" t="n"/>
      <c r="D130" s="5" t="n"/>
      <c r="E130" s="11" t="n"/>
      <c r="F130" s="11" t="n"/>
    </row>
    <row r="131">
      <c r="A131" s="12" t="n"/>
      <c r="B131" s="5" t="n"/>
      <c r="C131" s="5" t="n"/>
      <c r="D131" s="5" t="n"/>
      <c r="E131" s="11" t="n"/>
      <c r="F131" s="11" t="n"/>
    </row>
    <row r="132">
      <c r="A132" s="12" t="n"/>
      <c r="B132" s="5" t="n"/>
      <c r="C132" s="5" t="n"/>
      <c r="D132" s="5" t="n"/>
      <c r="E132" s="11" t="n"/>
      <c r="F132" s="11" t="n"/>
    </row>
    <row r="133">
      <c r="A133" s="12" t="n"/>
      <c r="B133" s="5" t="n"/>
      <c r="C133" s="5" t="n"/>
      <c r="D133" s="5" t="n"/>
      <c r="E133" s="11" t="n"/>
      <c r="F133" s="11" t="n"/>
    </row>
    <row r="134">
      <c r="A134" s="12" t="n"/>
      <c r="B134" s="5" t="n"/>
      <c r="C134" s="5" t="n"/>
      <c r="D134" s="5" t="n"/>
      <c r="E134" s="11" t="n"/>
      <c r="F134" s="11" t="n"/>
    </row>
    <row r="135">
      <c r="A135" s="12" t="n"/>
      <c r="B135" s="5" t="n"/>
      <c r="C135" s="5" t="n"/>
      <c r="D135" s="5" t="n"/>
      <c r="E135" s="11" t="n"/>
      <c r="F135" s="11" t="n"/>
    </row>
    <row r="136">
      <c r="A136" s="12" t="n"/>
      <c r="B136" s="5" t="n"/>
      <c r="C136" s="5" t="n"/>
      <c r="D136" s="5" t="n"/>
      <c r="E136" s="11" t="n"/>
      <c r="F136" s="11" t="n"/>
    </row>
    <row r="137">
      <c r="A137" s="12" t="n"/>
      <c r="B137" s="5" t="n"/>
      <c r="C137" s="5" t="n"/>
      <c r="D137" s="5" t="n"/>
      <c r="E137" s="11" t="n"/>
      <c r="F137" s="11" t="n"/>
    </row>
    <row r="138">
      <c r="A138" s="12" t="n"/>
      <c r="B138" s="5" t="n"/>
      <c r="C138" s="5" t="n"/>
      <c r="D138" s="5" t="n"/>
      <c r="E138" s="11" t="n"/>
      <c r="F138" s="11" t="n"/>
    </row>
    <row r="139">
      <c r="A139" s="12" t="n"/>
      <c r="B139" s="5" t="n"/>
      <c r="C139" s="5" t="n"/>
      <c r="D139" s="5" t="n"/>
      <c r="E139" s="11" t="n"/>
      <c r="F139" s="11" t="n"/>
    </row>
    <row r="140">
      <c r="A140" s="12" t="n"/>
      <c r="B140" s="5" t="n"/>
      <c r="C140" s="5" t="n"/>
      <c r="D140" s="5" t="n"/>
      <c r="E140" s="11" t="n"/>
      <c r="F140" s="11" t="n"/>
    </row>
    <row r="141">
      <c r="A141" s="12" t="n"/>
      <c r="B141" s="5" t="n"/>
      <c r="C141" s="5" t="n"/>
      <c r="D141" s="5" t="n"/>
      <c r="E141" s="11" t="n"/>
      <c r="F141" s="11" t="n"/>
    </row>
    <row r="142">
      <c r="A142" s="12" t="n"/>
      <c r="B142" s="5" t="n"/>
      <c r="C142" s="5" t="n"/>
      <c r="D142" s="5" t="n"/>
      <c r="E142" s="11" t="n"/>
      <c r="F142" s="11" t="n"/>
    </row>
    <row r="143">
      <c r="A143" s="12" t="n"/>
      <c r="B143" s="5" t="n"/>
      <c r="C143" s="5" t="n"/>
      <c r="D143" s="5" t="n"/>
      <c r="E143" s="11" t="n"/>
      <c r="F143" s="11" t="n"/>
    </row>
    <row r="144">
      <c r="A144" s="12" t="n"/>
      <c r="B144" s="5" t="n"/>
      <c r="C144" s="5" t="n"/>
      <c r="D144" s="5" t="n"/>
      <c r="E144" s="11" t="n"/>
      <c r="F144" s="11" t="n"/>
    </row>
    <row r="145">
      <c r="A145" s="12" t="n"/>
      <c r="B145" s="5" t="n"/>
      <c r="C145" s="5" t="n"/>
      <c r="D145" s="5" t="n"/>
      <c r="E145" s="11" t="n"/>
      <c r="F145" s="11" t="n"/>
    </row>
    <row r="146">
      <c r="A146" s="12" t="n"/>
      <c r="B146" s="5" t="n"/>
      <c r="C146" s="5" t="n"/>
      <c r="D146" s="5" t="n"/>
      <c r="E146" s="11" t="n"/>
      <c r="F146" s="11" t="n"/>
    </row>
    <row r="147">
      <c r="A147" s="12" t="n"/>
      <c r="B147" s="5" t="n"/>
      <c r="C147" s="5" t="n"/>
      <c r="D147" s="5" t="n"/>
      <c r="E147" s="11" t="n"/>
      <c r="F147" s="11" t="n"/>
    </row>
    <row r="148">
      <c r="A148" s="12" t="n"/>
      <c r="B148" s="5" t="n"/>
      <c r="C148" s="5" t="n"/>
      <c r="D148" s="5" t="n"/>
      <c r="E148" s="11" t="n"/>
      <c r="F148" s="11" t="n"/>
    </row>
    <row r="149">
      <c r="A149" s="12" t="n"/>
      <c r="B149" s="5" t="n"/>
      <c r="C149" s="5" t="n"/>
      <c r="D149" s="5" t="n"/>
      <c r="E149" s="11" t="n"/>
      <c r="F149" s="11" t="n"/>
    </row>
    <row r="150">
      <c r="A150" s="12" t="n"/>
      <c r="B150" s="5" t="n"/>
      <c r="C150" s="5" t="n"/>
      <c r="D150" s="5" t="n"/>
      <c r="E150" s="11" t="n"/>
      <c r="F150" s="11" t="n"/>
    </row>
    <row r="151">
      <c r="A151" s="12" t="n"/>
      <c r="B151" s="5" t="n"/>
      <c r="C151" s="5" t="n"/>
      <c r="D151" s="5" t="n"/>
      <c r="E151" s="11" t="n"/>
      <c r="F151" s="11" t="n"/>
    </row>
    <row r="152">
      <c r="A152" s="12" t="n"/>
      <c r="B152" s="5" t="n"/>
      <c r="C152" s="5" t="n"/>
      <c r="D152" s="5" t="n"/>
      <c r="E152" s="11" t="n"/>
      <c r="F152" s="11" t="n"/>
    </row>
    <row r="153">
      <c r="A153" s="12" t="n"/>
      <c r="B153" s="5" t="n"/>
      <c r="C153" s="5" t="n"/>
      <c r="D153" s="5" t="n"/>
      <c r="E153" s="11" t="n"/>
      <c r="F153" s="11" t="n"/>
    </row>
    <row r="154">
      <c r="A154" s="12" t="n"/>
      <c r="B154" s="5" t="n"/>
      <c r="C154" s="5" t="n"/>
      <c r="D154" s="5" t="n"/>
      <c r="E154" s="11" t="n"/>
      <c r="F154" s="11" t="n"/>
    </row>
    <row r="155">
      <c r="A155" s="12" t="n"/>
      <c r="B155" s="5" t="n"/>
      <c r="C155" s="5" t="n"/>
      <c r="D155" s="5" t="n"/>
      <c r="E155" s="11" t="n"/>
      <c r="F155" s="11" t="n"/>
    </row>
    <row r="156">
      <c r="A156" s="12" t="n"/>
      <c r="B156" s="5" t="n"/>
      <c r="C156" s="5" t="n"/>
      <c r="D156" s="5" t="n"/>
      <c r="E156" s="11" t="n"/>
      <c r="F156" s="11" t="n"/>
    </row>
    <row r="157">
      <c r="A157" s="12" t="n"/>
      <c r="B157" s="5" t="n"/>
      <c r="C157" s="5" t="n"/>
      <c r="D157" s="5" t="n"/>
      <c r="E157" s="11" t="n"/>
      <c r="F157" s="11" t="n"/>
    </row>
    <row r="158">
      <c r="A158" s="12" t="n"/>
      <c r="B158" s="5" t="n"/>
      <c r="C158" s="5" t="n"/>
      <c r="D158" s="5" t="n"/>
      <c r="E158" s="11" t="n"/>
      <c r="F158" s="11" t="n"/>
    </row>
    <row r="159">
      <c r="A159" s="12" t="n"/>
      <c r="B159" s="5" t="n"/>
      <c r="C159" s="5" t="n"/>
      <c r="D159" s="5" t="n"/>
      <c r="E159" s="11" t="n"/>
      <c r="F159" s="11" t="n"/>
    </row>
    <row r="160">
      <c r="A160" s="12" t="n"/>
      <c r="B160" s="5" t="n"/>
      <c r="C160" s="5" t="n"/>
      <c r="D160" s="5" t="n"/>
      <c r="E160" s="11" t="n"/>
      <c r="F160" s="11" t="n"/>
    </row>
    <row r="161">
      <c r="A161" s="12" t="n"/>
      <c r="B161" s="5" t="n"/>
      <c r="C161" s="5" t="n"/>
      <c r="D161" s="5" t="n"/>
      <c r="E161" s="11" t="n"/>
      <c r="F161" s="11" t="n"/>
    </row>
    <row r="162">
      <c r="A162" s="12" t="n"/>
      <c r="B162" s="5" t="n"/>
      <c r="C162" s="5" t="n"/>
      <c r="D162" s="5" t="n"/>
      <c r="E162" s="11" t="n"/>
      <c r="F162" s="11" t="n"/>
    </row>
    <row r="163">
      <c r="A163" s="12" t="n"/>
      <c r="B163" s="5" t="n"/>
      <c r="C163" s="5" t="n"/>
      <c r="D163" s="5" t="n"/>
      <c r="E163" s="11" t="n"/>
      <c r="F163" s="11" t="n"/>
    </row>
    <row r="164">
      <c r="A164" s="12" t="n"/>
      <c r="B164" s="5" t="n"/>
      <c r="C164" s="5" t="n"/>
      <c r="D164" s="5" t="n"/>
      <c r="E164" s="11" t="n"/>
      <c r="F164" s="11" t="n"/>
    </row>
    <row r="165">
      <c r="A165" s="12" t="n"/>
      <c r="B165" s="5" t="n"/>
      <c r="C165" s="5" t="n"/>
      <c r="D165" s="5" t="n"/>
      <c r="E165" s="11" t="n"/>
      <c r="F165" s="11" t="n"/>
    </row>
    <row r="166">
      <c r="A166" s="12" t="n"/>
      <c r="B166" s="5" t="n"/>
      <c r="C166" s="5" t="n"/>
      <c r="D166" s="5" t="n"/>
      <c r="E166" s="11" t="n"/>
      <c r="F166" s="11" t="n"/>
    </row>
    <row r="167">
      <c r="A167" s="12" t="n"/>
      <c r="B167" s="5" t="n"/>
      <c r="C167" s="5" t="n"/>
      <c r="D167" s="5" t="n"/>
      <c r="E167" s="11" t="n"/>
      <c r="F167" s="11" t="n"/>
    </row>
    <row r="168">
      <c r="A168" s="12" t="n"/>
      <c r="B168" s="5" t="n"/>
      <c r="C168" s="5" t="n"/>
      <c r="D168" s="5" t="n"/>
      <c r="E168" s="11" t="n"/>
      <c r="F168" s="11" t="n"/>
    </row>
    <row r="169">
      <c r="A169" s="12" t="n"/>
      <c r="B169" s="5" t="n"/>
      <c r="C169" s="5" t="n"/>
      <c r="D169" s="5" t="n"/>
      <c r="E169" s="11" t="n"/>
      <c r="F169" s="11" t="n"/>
    </row>
    <row r="170">
      <c r="A170" s="12" t="n"/>
      <c r="B170" s="5" t="n"/>
      <c r="C170" s="5" t="n"/>
      <c r="D170" s="5" t="n"/>
      <c r="E170" s="11" t="n"/>
      <c r="F170" s="11" t="n"/>
    </row>
    <row r="171">
      <c r="A171" s="12" t="n"/>
      <c r="B171" s="5" t="n"/>
      <c r="C171" s="5" t="n"/>
      <c r="D171" s="5" t="n"/>
      <c r="E171" s="11" t="n"/>
      <c r="F171" s="11" t="n"/>
    </row>
    <row r="172">
      <c r="A172" s="12" t="n"/>
      <c r="B172" s="5" t="n"/>
      <c r="C172" s="5" t="n"/>
      <c r="D172" s="5" t="n"/>
      <c r="E172" s="11" t="n"/>
      <c r="F172" s="11" t="n"/>
    </row>
    <row r="173">
      <c r="A173" s="12" t="n"/>
      <c r="B173" s="5" t="n"/>
      <c r="C173" s="5" t="n"/>
      <c r="D173" s="5" t="n"/>
      <c r="E173" s="11" t="n"/>
      <c r="F173" s="11" t="n"/>
    </row>
    <row r="174">
      <c r="A174" s="12" t="n"/>
      <c r="B174" s="5" t="n"/>
      <c r="C174" s="5" t="n"/>
      <c r="D174" s="5" t="n"/>
      <c r="E174" s="11" t="n"/>
      <c r="F174" s="11" t="n"/>
    </row>
    <row r="175">
      <c r="A175" s="12" t="n"/>
      <c r="B175" s="5" t="n"/>
      <c r="C175" s="5" t="n"/>
      <c r="D175" s="5" t="n"/>
      <c r="E175" s="11" t="n"/>
      <c r="F175" s="11" t="n"/>
    </row>
    <row r="176">
      <c r="A176" s="12" t="n"/>
      <c r="B176" s="5" t="n"/>
      <c r="C176" s="5" t="n"/>
      <c r="D176" s="5" t="n"/>
      <c r="E176" s="11" t="n"/>
      <c r="F176" s="11" t="n"/>
    </row>
    <row r="177">
      <c r="A177" s="12" t="n"/>
      <c r="B177" s="5" t="n"/>
      <c r="C177" s="5" t="n"/>
      <c r="D177" s="5" t="n"/>
      <c r="E177" s="11" t="n"/>
      <c r="F177" s="11" t="n"/>
    </row>
    <row r="178">
      <c r="A178" s="12" t="n"/>
      <c r="B178" s="5" t="n"/>
      <c r="C178" s="5" t="n"/>
      <c r="D178" s="5" t="n"/>
      <c r="E178" s="11" t="n"/>
      <c r="F178" s="11" t="n"/>
    </row>
    <row r="179">
      <c r="A179" s="12" t="n"/>
      <c r="B179" s="5" t="n"/>
      <c r="C179" s="5" t="n"/>
      <c r="D179" s="5" t="n"/>
      <c r="E179" s="11" t="n"/>
      <c r="F179" s="11" t="n"/>
    </row>
    <row r="180">
      <c r="A180" s="12" t="n"/>
      <c r="B180" s="5" t="n"/>
      <c r="C180" s="5" t="n"/>
      <c r="D180" s="5" t="n"/>
      <c r="E180" s="11" t="n"/>
      <c r="F180" s="11" t="n"/>
    </row>
    <row r="181">
      <c r="A181" s="12" t="n"/>
      <c r="B181" s="5" t="n"/>
      <c r="C181" s="5" t="n"/>
      <c r="D181" s="5" t="n"/>
      <c r="E181" s="11" t="n"/>
      <c r="F181" s="11" t="n"/>
    </row>
    <row r="182">
      <c r="A182" s="12" t="n"/>
      <c r="B182" s="5" t="n"/>
      <c r="C182" s="5" t="n"/>
      <c r="D182" s="5" t="n"/>
      <c r="E182" s="11" t="n"/>
      <c r="F182" s="11" t="n"/>
    </row>
    <row r="183">
      <c r="A183" s="12" t="n"/>
      <c r="B183" s="5" t="n"/>
      <c r="C183" s="5" t="n"/>
      <c r="D183" s="5" t="n"/>
      <c r="E183" s="11" t="n"/>
      <c r="F183" s="11" t="n"/>
    </row>
    <row r="184">
      <c r="A184" s="12" t="n"/>
      <c r="B184" s="5" t="n"/>
      <c r="C184" s="5" t="n"/>
      <c r="D184" s="5" t="n"/>
      <c r="E184" s="11" t="n"/>
      <c r="F184" s="11" t="n"/>
    </row>
    <row r="185">
      <c r="A185" s="12" t="n"/>
      <c r="B185" s="5" t="n"/>
      <c r="C185" s="5" t="n"/>
      <c r="D185" s="5" t="n"/>
      <c r="E185" s="11" t="n"/>
      <c r="F185" s="11" t="n"/>
    </row>
    <row r="186">
      <c r="A186" s="12" t="n"/>
      <c r="B186" s="5" t="n"/>
      <c r="C186" s="5" t="n"/>
      <c r="D186" s="5" t="n"/>
      <c r="E186" s="11" t="n"/>
      <c r="F186" s="11" t="n"/>
    </row>
    <row r="187">
      <c r="A187" s="12" t="n"/>
      <c r="B187" s="5" t="n"/>
      <c r="C187" s="5" t="n"/>
      <c r="D187" s="5" t="n"/>
      <c r="E187" s="11" t="n"/>
      <c r="F187" s="11" t="n"/>
    </row>
  </sheetData>
  <conditionalFormatting sqref="F5:F187">
    <cfRule type="expression" priority="1" dxfId="0">
      <formula>$F5="Oui"</formula>
    </cfRule>
    <cfRule type="expression" priority="2" dxfId="1">
      <formula>$F5="Non"</formula>
    </cfRule>
  </conditionalFormatting>
  <dataValidations count="2">
    <dataValidation sqref="D5:D187" showDropDown="0" showInputMessage="0" showErrorMessage="0" allowBlank="1" type="list">
      <formula1>=$H$5:$H$6</formula1>
    </dataValidation>
    <dataValidation sqref="F5:F187" showDropDown="0" showInputMessage="0" showErrorMessage="1" allowBlank="1" type="list">
      <formula1>=$I$5:$I$6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7"/>
  <sheetViews>
    <sheetView rightToLeft="0"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Synthèse</t>
        </is>
      </c>
    </row>
    <row r="2">
      <c r="A2" s="2" t="inlineStr">
        <is>
          <t>Comptes tirés des autres feuilles. Ils se mettent à jour quand vous les modifiez.</t>
        </is>
      </c>
    </row>
    <row r="4" ht="24" customHeight="1">
      <c r="A4" s="3" t="inlineStr">
        <is>
          <t>Indicateur</t>
        </is>
      </c>
      <c r="B4" s="3" t="inlineStr">
        <is>
          <t>Valeur</t>
        </is>
      </c>
    </row>
    <row r="5">
      <c r="A5" s="5" t="inlineStr">
        <is>
          <t>Champs du brief</t>
        </is>
      </c>
      <c r="B5" s="13">
        <f>COUNTA('Brief d’instructions'!$C$5:$C$56)</f>
        <v/>
      </c>
    </row>
    <row r="6">
      <c r="A6" s="5" t="inlineStr">
        <is>
          <t>Champs remplis</t>
        </is>
      </c>
      <c r="B6" s="13">
        <f>COUNTIF('Brief d’instructions'!$G$5:$G$56,"Rempli")</f>
        <v/>
      </c>
    </row>
    <row r="7">
      <c r="A7" s="5" t="inlineStr">
        <is>
          <t>Signé par le responsable</t>
        </is>
      </c>
      <c r="B7" s="13">
        <f>IF(AND('Brief d’instructions'!$E$24&lt;&gt;"",'Brief d’instructions'!$E$25&lt;&gt;""),"Oui","Non")</f>
        <v/>
      </c>
    </row>
    <row r="8">
      <c r="A8" s="5" t="inlineStr">
        <is>
          <t>Messages de test</t>
        </is>
      </c>
      <c r="B8" s="13">
        <f>COUNTA('Messages de test'!$C$5:$C$164)</f>
        <v/>
      </c>
    </row>
    <row r="9">
      <c r="A9" s="5" t="inlineStr">
        <is>
          <t>Tests validés</t>
        </is>
      </c>
      <c r="B9" s="13">
        <f>COUNTIF('Messages de test'!$I$5:$I$164,"Validé")</f>
        <v/>
      </c>
    </row>
    <row r="10">
      <c r="A10" s="5" t="inlineStr">
        <is>
          <t>Tests à corriger</t>
        </is>
      </c>
      <c r="B10" s="13">
        <f>COUNTIF('Messages de test'!$I$5:$I$164,"À corriger et retester")</f>
        <v/>
      </c>
    </row>
    <row r="11">
      <c r="A11" s="5" t="inlineStr">
        <is>
          <t>Tests non lancés</t>
        </is>
      </c>
      <c r="B11" s="13">
        <f>COUNTIF('Messages de test'!$I$5:$I$164,"Non lancé")</f>
        <v/>
      </c>
    </row>
    <row r="12">
      <c r="A12" s="5" t="inlineStr">
        <is>
          <t>Modifications consignées</t>
        </is>
      </c>
      <c r="B12" s="13">
        <f>COUNTA('Journal des révisions'!$B$5:$B$187)</f>
        <v/>
      </c>
    </row>
    <row r="13">
      <c r="A13" s="5" t="inlineStr">
        <is>
          <t>Modifications avec nouveau test échoué</t>
        </is>
      </c>
      <c r="B13" s="13">
        <f>COUNTIF('Journal des révisions'!$F$5:$F$187,"Non")</f>
        <v/>
      </c>
    </row>
    <row r="14">
      <c r="A14" s="6" t="inlineStr">
        <is>
          <t>Prêt pour la mise en ligne</t>
        </is>
      </c>
      <c r="B14" s="14">
        <f>IF(AND(B5&gt;0,B6=B5,B7="Oui",B8&gt;=10,B9=B8),"Oui","Non")</f>
        <v/>
      </c>
    </row>
    <row r="15">
      <c r="A15" s="2" t="inlineStr">
        <is>
          <t>Prêt pour la mise en ligne = Oui seulement si chaque champ est rempli, si le responsable a signé (Responsable du brief et Signé le) et si tous les messages de test, au moins 10, sont validés.</t>
        </is>
      </c>
    </row>
    <row r="17">
      <c r="A17" s="15" t="inlineStr">
        <is>
          <t>Par partie</t>
        </is>
      </c>
    </row>
    <row r="18" ht="24" customHeight="1">
      <c r="A18" s="3" t="inlineStr">
        <is>
          <t>Partie</t>
        </is>
      </c>
      <c r="B18" s="3" t="inlineStr">
        <is>
          <t>Champs</t>
        </is>
      </c>
      <c r="C18" s="3" t="inlineStr">
        <is>
          <t>Remplis</t>
        </is>
      </c>
      <c r="D18" s="3" t="inlineStr">
        <is>
          <t>Tests</t>
        </is>
      </c>
      <c r="E18" s="3" t="inlineStr">
        <is>
          <t>Validés</t>
        </is>
      </c>
    </row>
    <row r="19">
      <c r="A19" s="6" t="inlineStr">
        <is>
          <t>Rôle et public</t>
        </is>
      </c>
      <c r="B19" s="4">
        <f>COUNTIF('Brief d’instructions'!$B$5:$B$56,A19)</f>
        <v/>
      </c>
      <c r="C19" s="4">
        <f>COUNTIFS('Brief d’instructions'!$B$5:$B$56,A19,'Brief d’instructions'!$G$5:$G$56,"Rempli")</f>
        <v/>
      </c>
      <c r="D19" s="4">
        <f>COUNTIF('Messages de test'!$B$5:$B$164,A19)</f>
        <v/>
      </c>
      <c r="E19" s="4">
        <f>COUNTIFS('Messages de test'!$B$5:$B$164,A19,'Messages de test'!$I$5:$I$164,"Validé")</f>
        <v/>
      </c>
    </row>
    <row r="20">
      <c r="A20" s="6" t="inlineStr">
        <is>
          <t>Sources autorisées</t>
        </is>
      </c>
      <c r="B20" s="4">
        <f>COUNTIF('Brief d’instructions'!$B$5:$B$56,A20)</f>
        <v/>
      </c>
      <c r="C20" s="4">
        <f>COUNTIFS('Brief d’instructions'!$B$5:$B$56,A20,'Brief d’instructions'!$G$5:$G$56,"Rempli")</f>
        <v/>
      </c>
      <c r="D20" s="4">
        <f>COUNTIF('Messages de test'!$B$5:$B$164,A20)</f>
        <v/>
      </c>
      <c r="E20" s="4">
        <f>COUNTIFS('Messages de test'!$B$5:$B$164,A20,'Messages de test'!$I$5:$I$164,"Validé")</f>
        <v/>
      </c>
    </row>
    <row r="21">
      <c r="A21" s="6" t="inlineStr">
        <is>
          <t>Limites</t>
        </is>
      </c>
      <c r="B21" s="4">
        <f>COUNTIF('Brief d’instructions'!$B$5:$B$56,A21)</f>
        <v/>
      </c>
      <c r="C21" s="4">
        <f>COUNTIFS('Brief d’instructions'!$B$5:$B$56,A21,'Brief d’instructions'!$G$5:$G$56,"Rempli")</f>
        <v/>
      </c>
      <c r="D21" s="4">
        <f>COUNTIF('Messages de test'!$B$5:$B$164,A21)</f>
        <v/>
      </c>
      <c r="E21" s="4">
        <f>COUNTIFS('Messages de test'!$B$5:$B$164,A21,'Messages de test'!$I$5:$I$164,"Validé")</f>
        <v/>
      </c>
    </row>
    <row r="22">
      <c r="A22" s="6" t="inlineStr">
        <is>
          <t>Voix et ton</t>
        </is>
      </c>
      <c r="B22" s="4">
        <f>COUNTIF('Brief d’instructions'!$B$5:$B$56,A22)</f>
        <v/>
      </c>
      <c r="C22" s="4">
        <f>COUNTIFS('Brief d’instructions'!$B$5:$B$56,A22,'Brief d’instructions'!$G$5:$G$56,"Rempli")</f>
        <v/>
      </c>
      <c r="D22" s="4">
        <f>COUNTIF('Messages de test'!$B$5:$B$164,A22)</f>
        <v/>
      </c>
      <c r="E22" s="4">
        <f>COUNTIFS('Messages de test'!$B$5:$B$164,A22,'Messages de test'!$I$5:$I$164,"Validé")</f>
        <v/>
      </c>
    </row>
    <row r="23">
      <c r="A23" s="6" t="inlineStr">
        <is>
          <t>Canal et langue</t>
        </is>
      </c>
      <c r="B23" s="4">
        <f>COUNTIF('Brief d’instructions'!$B$5:$B$56,A23)</f>
        <v/>
      </c>
      <c r="C23" s="4">
        <f>COUNTIFS('Brief d’instructions'!$B$5:$B$56,A23,'Brief d’instructions'!$G$5:$G$56,"Rempli")</f>
        <v/>
      </c>
      <c r="D23" s="4">
        <f>COUNTIF('Messages de test'!$B$5:$B$164,A23)</f>
        <v/>
      </c>
      <c r="E23" s="4">
        <f>COUNTIFS('Messages de test'!$B$5:$B$164,A23,'Messages de test'!$I$5:$I$164,"Validé")</f>
        <v/>
      </c>
    </row>
    <row r="24">
      <c r="A24" s="6" t="inlineStr">
        <is>
          <t>Critères d’escalade</t>
        </is>
      </c>
      <c r="B24" s="4">
        <f>COUNTIF('Brief d’instructions'!$B$5:$B$56,A24)</f>
        <v/>
      </c>
      <c r="C24" s="4">
        <f>COUNTIFS('Brief d’instructions'!$B$5:$B$56,A24,'Brief d’instructions'!$G$5:$G$56,"Rempli")</f>
        <v/>
      </c>
      <c r="D24" s="4">
        <f>COUNTIF('Messages de test'!$B$5:$B$164,A24)</f>
        <v/>
      </c>
      <c r="E24" s="4">
        <f>COUNTIFS('Messages de test'!$B$5:$B$164,A24,'Messages de test'!$I$5:$I$164,"Validé")</f>
        <v/>
      </c>
    </row>
    <row r="25">
      <c r="A25" s="6" t="inlineStr">
        <is>
          <t>Signature</t>
        </is>
      </c>
      <c r="B25" s="4">
        <f>COUNTIF('Brief d’instructions'!$B$5:$B$56,A25)</f>
        <v/>
      </c>
      <c r="C25" s="4">
        <f>COUNTIFS('Brief d’instructions'!$B$5:$B$56,A25,'Brief d’instructions'!$G$5:$G$56,"Rempli")</f>
        <v/>
      </c>
      <c r="D25" s="4">
        <f>COUNTIF('Messages de test'!$B$5:$B$164,A25)</f>
        <v/>
      </c>
      <c r="E25" s="4">
        <f>COUNTIFS('Messages de test'!$B$5:$B$164,A25,'Messages de test'!$I$5:$I$164,"Validé")</f>
        <v/>
      </c>
    </row>
    <row r="27">
      <c r="A27" s="16" t="inlineStr">
        <is>
          <t>Modèle gratuit de CRMsoftware.pro. Données d’exemple fictives.</t>
        </is>
      </c>
    </row>
  </sheetData>
  <conditionalFormatting sqref="B7">
    <cfRule type="expression" priority="1" dxfId="0">
      <formula>$B7="Oui"</formula>
    </cfRule>
    <cfRule type="expression" priority="2" dxfId="1">
      <formula>$B7="Non"</formula>
    </cfRule>
  </conditionalFormatting>
  <conditionalFormatting sqref="B14">
    <cfRule type="expression" priority="3" dxfId="0">
      <formula>$B14="Oui"</formula>
    </cfRule>
    <cfRule type="expression" priority="4" dxfId="1">
      <formula>$B14="Non"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Brief d’instructions de l’agent IA</dc:title>
  <dcterms:created xmlns:dcterms="http://purl.org/dc/terms/" xmlns:xsi="http://www.w3.org/2001/XMLSchema-instance" xsi:type="dcterms:W3CDTF">2026-10-08T15:25:54Z</dcterms:created>
  <dcterms:modified xmlns:dcterms="http://purl.org/dc/terms/" xmlns:xsi="http://www.w3.org/2001/XMLSchema-instance" xsi:type="dcterms:W3CDTF">2026-10-08T15:25:54Z</dcterms:modified>
</cp:coreProperties>
</file>