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ibliothèque" sheetId="1" state="visible" r:id="rId1"/>
    <sheet xmlns:r="http://schemas.openxmlformats.org/officeDocument/2006/relationships" name="Journal de test" sheetId="2" state="visible" r:id="rId2"/>
    <sheet xmlns:r="http://schemas.openxmlformats.org/officeDocument/2006/relationships" name="Synthèse" sheetId="3" state="visible" r:id="rId3"/>
    <sheet xmlns:r="http://schemas.openxmlformats.org/officeDocument/2006/relationships" name="Paramètres" sheetId="4" state="visible" r:id="rId4"/>
  </sheets>
  <definedNames>
    <definedName name="_xlnm._FilterDatabase" localSheetId="0" hidden="1">'Bibliothèque'!$A$4:$L$204</definedName>
    <definedName name="_xlnm._FilterDatabase" localSheetId="1" hidden="1">'Journal de test'!$A$4:$J$204</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9">
    <font>
      <name val="Calibri"/>
      <family val="2"/>
      <color theme="1"/>
      <sz val="11"/>
      <scheme val="minor"/>
    </font>
    <font>
      <name val="Calibri"/>
      <b val="1"/>
      <sz val="16"/>
    </font>
    <font>
      <name val="Calibri"/>
      <color rgb="005D5A70"/>
      <sz val="10"/>
    </font>
    <font>
      <name val="Calibri"/>
      <b val="1"/>
      <color rgb="0015131F"/>
    </font>
    <font>
      <name val="Calibri"/>
      <sz val="10"/>
    </font>
    <font>
      <name val="Calibri"/>
      <b val="1"/>
      <color rgb="004B22C9"/>
      <sz val="11"/>
    </font>
    <font>
      <name val="Calibri"/>
      <b val="1"/>
      <sz val="10"/>
    </font>
    <font>
      <name val="Calibri"/>
      <b val="1"/>
      <sz val="12"/>
    </font>
    <font>
      <name val="Calibri"/>
      <color rgb="005D5A70"/>
      <sz val="9"/>
    </font>
  </fonts>
  <fills count="4">
    <fill>
      <patternFill/>
    </fill>
    <fill>
      <patternFill patternType="gray125"/>
    </fill>
    <fill>
      <patternFill patternType="solid">
        <fgColor rgb="00EFE9FF"/>
      </patternFill>
    </fill>
    <fill>
      <patternFill patternType="solid">
        <fgColor rgb="00F6F5FB"/>
      </patternFill>
    </fill>
  </fills>
  <borders count="2">
    <border>
      <left/>
      <right/>
      <top/>
      <bottom/>
      <diagonal/>
    </border>
    <border>
      <left style="thin">
        <color rgb="00E7E4F2"/>
      </left>
      <right style="thin">
        <color rgb="00E7E4F2"/>
      </right>
      <top style="thin">
        <color rgb="00E7E4F2"/>
      </top>
      <bottom style="thin">
        <color rgb="00E7E4F2"/>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1" fontId="4" fillId="3" borderId="1" applyAlignment="1" pivotButton="0" quotePrefix="0" xfId="0">
      <alignment horizontal="center" vertical="top" wrapText="1"/>
    </xf>
    <xf numFmtId="0" fontId="6" fillId="0" borderId="1" applyAlignment="1" pivotButton="0" quotePrefix="0" xfId="0">
      <alignment vertical="top" wrapText="1"/>
    </xf>
    <xf numFmtId="0" fontId="4" fillId="0" borderId="1" applyAlignment="1" pivotButton="0" quotePrefix="0" xfId="0">
      <alignment vertical="top" wrapText="1"/>
    </xf>
    <xf numFmtId="0" fontId="4" fillId="0" borderId="1" applyAlignment="1" pivotButton="0" quotePrefix="0" xfId="0">
      <alignment horizontal="center" vertical="top" wrapText="1"/>
    </xf>
    <xf numFmtId="0" fontId="6" fillId="3" borderId="1" applyAlignment="1" pivotButton="0" quotePrefix="0" xfId="0">
      <alignment vertical="top" wrapText="1"/>
    </xf>
    <xf numFmtId="164" fontId="4" fillId="0" borderId="1" applyAlignment="1" pivotButton="0" quotePrefix="0" xfId="0">
      <alignment vertical="top" wrapText="1"/>
    </xf>
    <xf numFmtId="1" fontId="4" fillId="0" borderId="1" applyAlignment="1" pivotButton="0" quotePrefix="0" xfId="0">
      <alignment horizontal="center" vertical="top" wrapText="1"/>
    </xf>
    <xf numFmtId="9" fontId="4" fillId="3" borderId="1" applyAlignment="1" pivotButton="0" quotePrefix="0" xfId="0">
      <alignment horizontal="center" vertical="top" wrapText="1"/>
    </xf>
    <xf numFmtId="165" fontId="4" fillId="3" borderId="1" applyAlignment="1" pivotButton="0" quotePrefix="0" xfId="0">
      <alignment horizontal="center" vertical="top" wrapText="1"/>
    </xf>
    <xf numFmtId="0" fontId="7" fillId="0" borderId="0" pivotButton="0" quotePrefix="0" xfId="0"/>
    <xf numFmtId="1" fontId="5" fillId="0" borderId="1" applyAlignment="1" pivotButton="0" quotePrefix="0" xfId="0">
      <alignment vertical="top" wrapText="1"/>
    </xf>
    <xf numFmtId="9" fontId="5" fillId="0" borderId="1" applyAlignment="1" pivotButton="0" quotePrefix="0" xfId="0">
      <alignment vertical="top" wrapText="1"/>
    </xf>
    <xf numFmtId="0" fontId="5" fillId="0" borderId="1" applyAlignment="1" pivotButton="0" quotePrefix="0" xfId="0">
      <alignment vertical="top" wrapText="1"/>
    </xf>
    <xf numFmtId="0" fontId="8" fillId="0" borderId="0" pivotButton="0" quotePrefix="0" xfId="0"/>
    <xf numFmtId="1" fontId="5" fillId="0" borderId="1" applyAlignment="1" pivotButton="0" quotePrefix="0" xfId="0">
      <alignment horizontal="center" vertical="top" wrapText="1"/>
    </xf>
  </cellXfs>
  <cellStyles count="1">
    <cellStyle name="Normal" xfId="0" builtinId="0" hidden="0"/>
  </cellStyles>
  <dxfs count="4">
    <dxf>
      <font>
        <b val="1"/>
        <color rgb="001F8A5B"/>
      </font>
      <fill>
        <patternFill patternType="solid">
          <fgColor rgb="00E3F5EC"/>
        </patternFill>
      </fill>
    </dxf>
    <dxf>
      <font>
        <b val="1"/>
        <color rgb="00B42318"/>
      </font>
      <fill>
        <patternFill patternType="solid">
          <fgColor rgb="00FDE8E6"/>
        </patternFill>
      </fill>
    </dxf>
    <dxf>
      <font>
        <b val="1"/>
        <color rgb="009A5B00"/>
      </font>
      <fill>
        <patternFill patternType="solid">
          <fgColor rgb="00FFF3DC"/>
        </patternFill>
      </fill>
    </dxf>
    <dxf>
      <font>
        <b val="1"/>
        <color rgb="004B22C9"/>
      </font>
      <fill>
        <patternFill patternType="solid">
          <fgColor rgb="00EFE9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04"/>
  <sheetViews>
    <sheetView rightToLeft="0"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26" customWidth="1" min="2" max="2"/>
    <col width="60" customWidth="1" min="3" max="3"/>
    <col width="11" customWidth="1" min="4" max="4"/>
    <col width="11" customWidth="1" min="5" max="5"/>
    <col width="18" customWidth="1" min="6" max="6"/>
    <col width="18" customWidth="1" min="7" max="7"/>
    <col width="20" customWidth="1" min="8" max="8"/>
    <col width="11" customWidth="1" min="9" max="9"/>
    <col width="36" customWidth="1" min="10" max="10"/>
    <col width="34" customWidth="1" min="11" max="11"/>
    <col width="20" customWidth="1" min="12" max="12"/>
  </cols>
  <sheetData>
    <row r="1">
      <c r="A1" s="1" t="inlineStr">
        <is>
          <t>Bibliothèque de messages de bienvenue chatbot</t>
        </is>
      </c>
    </row>
    <row r="2">
      <c r="A2" s="2" t="inlineStr">
        <is>
          <t>Une ligne par message de bienvenue. Caractères, Bouton le plus long et Statut se remplissent seuls. Caractères compte le texte tel qu’il est écrit : vérifiez de nouveau après avoir rempli les crochets.</t>
        </is>
      </c>
    </row>
    <row r="4" ht="34" customHeight="1">
      <c r="A4" s="3" t="inlineStr">
        <is>
          <t>N°</t>
        </is>
      </c>
      <c r="B4" s="3" t="inlineStr">
        <is>
          <t>Secteur</t>
        </is>
      </c>
      <c r="C4" s="3" t="inlineStr">
        <is>
          <t>Premier message</t>
        </is>
      </c>
      <c r="D4" s="3" t="inlineStr">
        <is>
          <t>Caractères</t>
        </is>
      </c>
      <c r="E4" s="3" t="inlineStr">
        <is>
          <t>Mention IA</t>
        </is>
      </c>
      <c r="F4" s="3" t="inlineStr">
        <is>
          <t>Réponse rapide 1</t>
        </is>
      </c>
      <c r="G4" s="3" t="inlineStr">
        <is>
          <t>Réponse rapide 2</t>
        </is>
      </c>
      <c r="H4" s="3" t="inlineStr">
        <is>
          <t>Réponse rapide 3</t>
        </is>
      </c>
      <c r="I4" s="3" t="inlineStr">
        <is>
          <t>Bouton le plus long</t>
        </is>
      </c>
      <c r="J4" s="3" t="inlineStr">
        <is>
          <t>Ne jamais dire</t>
        </is>
      </c>
      <c r="K4" s="3" t="inlineStr">
        <is>
          <t>Transmettre à une personne</t>
        </is>
      </c>
      <c r="L4" s="3" t="inlineStr">
        <is>
          <t>Statut</t>
        </is>
      </c>
    </row>
    <row r="5">
      <c r="A5" s="4">
        <f>IF($C5="","",ROW()-4)</f>
        <v/>
      </c>
      <c r="B5" s="5" t="inlineStr">
        <is>
          <t>Clinique ou cabinet médical</t>
        </is>
      </c>
      <c r="C5" s="6" t="inlineStr">
        <is>
          <t>Bonjour, je suis [nom du bot], l’assistant IA de [cabinet]. Je gère rendez-vous, horaires et assurances, mais ne donne aucun avis médical. Urgence ? Appelez le [numéro d’urgence]. Que puis-je faire ?</t>
        </is>
      </c>
      <c r="D5" s="4">
        <f>IF($C5="","",LEN($C5))</f>
        <v/>
      </c>
      <c r="E5" s="7" t="inlineStr">
        <is>
          <t>Oui</t>
        </is>
      </c>
      <c r="F5" s="6" t="inlineStr">
        <is>
          <t>Prendre rendez-vous</t>
        </is>
      </c>
      <c r="G5" s="6" t="inlineStr">
        <is>
          <t>Horaires d’ouverture</t>
        </is>
      </c>
      <c r="H5" s="6" t="inlineStr">
        <is>
          <t>Assurances acceptées</t>
        </is>
      </c>
      <c r="I5" s="4">
        <f>IF(COUNTA($F5:$H5)=0,"",MAX(LEN($F5),LEN($G5),LEN($H5)))</f>
        <v/>
      </c>
      <c r="J5" s="6" t="inlineStr">
        <is>
          <t>Un diagnostic, une posologie, ou si un symptôme est grave.</t>
        </is>
      </c>
      <c r="K5" s="6" t="inlineStr">
        <is>
          <t>Tout symptôme ou résultat d’analyse : le secrétariat.</t>
        </is>
      </c>
      <c r="L5" s="8">
        <f>IF($C5="","",IF($E5&lt;&gt;"Oui","Sans mention IA",IF($D5&gt;'Paramètres'!$B$5,"Trop long",IF(COUNTA($F5:$H5)&lt;3,"Ajouter 3 réponses rapides",IF($I5&gt;'Paramètres'!$B$6,"Raccourcir un bouton","Prêt")))))</f>
        <v/>
      </c>
    </row>
    <row r="6">
      <c r="A6" s="4">
        <f>IF($C6="","",ROW()-4)</f>
        <v/>
      </c>
      <c r="B6" s="5" t="inlineStr">
        <is>
          <t>Cabinet dentaire</t>
        </is>
      </c>
      <c r="C6" s="6" t="inlineStr">
        <is>
          <t>Bonjour, je suis [nom du bot], l’assistant IA de [cabinet]. Je réserve un contrôle ou un détartrage et réponds aux nouveaux patients. Mal aux dents ? Appelez le [téléphone]. Comment vous aider ?</t>
        </is>
      </c>
      <c r="D6" s="4">
        <f>IF($C6="","",LEN($C6))</f>
        <v/>
      </c>
      <c r="E6" s="7" t="inlineStr">
        <is>
          <t>Oui</t>
        </is>
      </c>
      <c r="F6" s="6" t="inlineStr">
        <is>
          <t>Réserver un contrôle</t>
        </is>
      </c>
      <c r="G6" s="6" t="inlineStr">
        <is>
          <t>Nouveaux patients</t>
        </is>
      </c>
      <c r="H6" s="6" t="inlineStr">
        <is>
          <t>Mal aux dents aujourd’hui</t>
        </is>
      </c>
      <c r="I6" s="4">
        <f>IF(COUNTA($F6:$H6)=0,"",MAX(LEN($F6),LEN($G6),LEN($H6)))</f>
        <v/>
      </c>
      <c r="J6" s="6" t="inlineStr">
        <is>
          <t>Un prix de soin avant un examen, ou « ce n’est sûrement rien ».</t>
        </is>
      </c>
      <c r="K6" s="6" t="inlineStr">
        <is>
          <t>Douleur, gonflement ou dent cassée : le secrétariat, par téléphone.</t>
        </is>
      </c>
      <c r="L6" s="8">
        <f>IF($C6="","",IF($E6&lt;&gt;"Oui","Sans mention IA",IF($D6&gt;'Paramètres'!$B$5,"Trop long",IF(COUNTA($F6:$H6)&lt;3,"Ajouter 3 réponses rapides",IF($I6&gt;'Paramètres'!$B$6,"Raccourcir un bouton","Prêt")))))</f>
        <v/>
      </c>
    </row>
    <row r="7">
      <c r="A7" s="4">
        <f>IF($C7="","",ROW()-4)</f>
        <v/>
      </c>
      <c r="B7" s="5" t="inlineStr">
        <is>
          <t>Agence immobilière</t>
        </is>
      </c>
      <c r="C7" s="6" t="inlineStr">
        <is>
          <t>Bonjour, je suis [nom du bot], l’assistant IA de [agence]. Je vous aide pour les annonces, les visites et l’estimation de votre bien, ou vous passe [nom], notre agent. Acheter, vendre ou louer ?</t>
        </is>
      </c>
      <c r="D7" s="4">
        <f>IF($C7="","",LEN($C7))</f>
        <v/>
      </c>
      <c r="E7" s="7" t="inlineStr">
        <is>
          <t>Oui</t>
        </is>
      </c>
      <c r="F7" s="6" t="inlineStr">
        <is>
          <t>Premier achat</t>
        </is>
      </c>
      <c r="G7" s="6" t="inlineStr">
        <is>
          <t>Réserver une visite</t>
        </is>
      </c>
      <c r="H7" s="6" t="inlineStr">
        <is>
          <t>Combien vaut mon bien ?</t>
        </is>
      </c>
      <c r="I7" s="4">
        <f>IF(COUNTA($F7:$H7)=0,"",MAX(LEN($F7),LEN($G7),LEN($H7)))</f>
        <v/>
      </c>
      <c r="J7" s="6" t="inlineStr">
        <is>
          <t>Qui habite dans un quartier, ou qu’un secteur convient « aux familles comme la vôtre ».</t>
        </is>
      </c>
      <c r="K7" s="6" t="inlineStr">
        <is>
          <t>Offres, estimation d’un bien, contrats : [nom de l’agent].</t>
        </is>
      </c>
      <c r="L7" s="8">
        <f>IF($C7="","",IF($E7&lt;&gt;"Oui","Sans mention IA",IF($D7&gt;'Paramètres'!$B$5,"Trop long",IF(COUNTA($F7:$H7)&lt;3,"Ajouter 3 réponses rapides",IF($I7&gt;'Paramètres'!$B$6,"Raccourcir un bouton","Prêt")))))</f>
        <v/>
      </c>
    </row>
    <row r="8">
      <c r="A8" s="4">
        <f>IF($C8="","",ROW()-4)</f>
        <v/>
      </c>
      <c r="B8" s="5" t="inlineStr">
        <is>
          <t>Courtier ou prêteur immobilier</t>
        </is>
      </c>
      <c r="C8" s="6" t="inlineStr">
        <is>
          <t>Bonjour, je suis [nom du bot], l’assistant IA de [société]. J’explique les types de prêt et les étapes de l’accord de principe. Seul un conseiller habilité fixe taux et accord. Quel est votre projet ?</t>
        </is>
      </c>
      <c r="D8" s="4">
        <f>IF($C8="","",LEN($C8))</f>
        <v/>
      </c>
      <c r="E8" s="7" t="inlineStr">
        <is>
          <t>Oui</t>
        </is>
      </c>
      <c r="F8" s="6" t="inlineStr">
        <is>
          <t>Accord de principe</t>
        </is>
      </c>
      <c r="G8" s="6" t="inlineStr">
        <is>
          <t>Types de prêt</t>
        </is>
      </c>
      <c r="H8" s="6" t="inlineStr">
        <is>
          <t>Parler à un conseiller</t>
        </is>
      </c>
      <c r="I8" s="4">
        <f>IF(COUNTA($F8:$H8)=0,"",MAX(LEN($F8),LEN($G8),LEN($H8)))</f>
        <v/>
      </c>
      <c r="J8" s="6" t="inlineStr">
        <is>
          <t>Un taux, une mensualité ou « votre prêt sera accepté ».</t>
        </is>
      </c>
      <c r="K8" s="6" t="inlineStr">
        <is>
          <t>Tout taux, accord ou chiffre personnel : [conseiller crédit].</t>
        </is>
      </c>
      <c r="L8" s="8">
        <f>IF($C8="","",IF($E8&lt;&gt;"Oui","Sans mention IA",IF($D8&gt;'Paramètres'!$B$5,"Trop long",IF(COUNTA($F8:$H8)&lt;3,"Ajouter 3 réponses rapides",IF($I8&gt;'Paramètres'!$B$6,"Raccourcir un bouton","Prêt")))))</f>
        <v/>
      </c>
    </row>
    <row r="9">
      <c r="A9" s="4">
        <f>IF($C9="","",ROW()-4)</f>
        <v/>
      </c>
      <c r="B9" s="5" t="inlineStr">
        <is>
          <t>Installateur solaire</t>
        </is>
      </c>
      <c r="C9" s="6" t="inlineStr">
        <is>
          <t>Bonjour, je suis [nom du bot], l’assistant IA de [société]. J’explique le solaire sur une maison comme la vôtre, vérifie notre zone d’intervention et lance un devis. Que voulez-vous savoir ?</t>
        </is>
      </c>
      <c r="D9" s="4">
        <f>IF($C9="","",LEN($C9))</f>
        <v/>
      </c>
      <c r="E9" s="7" t="inlineStr">
        <is>
          <t>Oui</t>
        </is>
      </c>
      <c r="F9" s="6" t="inlineStr">
        <is>
          <t>Demander un devis</t>
        </is>
      </c>
      <c r="G9" s="6" t="inlineStr">
        <is>
          <t>Mon toit convient-il ?</t>
        </is>
      </c>
      <c r="H9" s="6" t="inlineStr">
        <is>
          <t>Parler à un conseiller</t>
        </is>
      </c>
      <c r="I9" s="4">
        <f>IF(COUNTA($F9:$H9)=0,"",MAX(LEN($F9),LEN($G9),LEN($H9)))</f>
        <v/>
      </c>
      <c r="J9" s="6" t="inlineStr">
        <is>
          <t>Des économies, une durée d’amortissement ou des aides fiscales présentées comme des promesses.</t>
        </is>
      </c>
      <c r="K9" s="6" t="inlineStr">
        <is>
          <t>Devis, financement, questions sur le toit : [conseiller].</t>
        </is>
      </c>
      <c r="L9" s="8">
        <f>IF($C9="","",IF($E9&lt;&gt;"Oui","Sans mention IA",IF($D9&gt;'Paramètres'!$B$5,"Trop long",IF(COUNTA($F9:$H9)&lt;3,"Ajouter 3 réponses rapides",IF($I9&gt;'Paramètres'!$B$6,"Raccourcir un bouton","Prêt")))))</f>
        <v/>
      </c>
    </row>
    <row r="10">
      <c r="A10" s="4">
        <f>IF($C10="","",ROW()-4)</f>
        <v/>
      </c>
      <c r="B10" s="5" t="inlineStr">
        <is>
          <t>Cabinet d’avocats</t>
        </is>
      </c>
      <c r="C10" s="6" t="inlineStr">
        <is>
          <t>Bonjour, je suis [nom du bot], l’assistant IA de [cabinet]. Je ne suis pas avocat et ne donne aucun conseil juridique, mais je présente nos spécialités et réserve une consultation. De quoi s’agit-il ?</t>
        </is>
      </c>
      <c r="D10" s="4">
        <f>IF($C10="","",LEN($C10))</f>
        <v/>
      </c>
      <c r="E10" s="7" t="inlineStr">
        <is>
          <t>Oui</t>
        </is>
      </c>
      <c r="F10" s="6" t="inlineStr">
        <is>
          <t>Réserver une consultation</t>
        </is>
      </c>
      <c r="G10" s="6" t="inlineStr">
        <is>
          <t>Nos spécialités</t>
        </is>
      </c>
      <c r="H10" s="6" t="inlineStr">
        <is>
          <t>Honoraires</t>
        </is>
      </c>
      <c r="I10" s="4">
        <f>IF(COUNTA($F10:$H10)=0,"",MAX(LEN($F10),LEN($G10),LEN($H10)))</f>
        <v/>
      </c>
      <c r="J10" s="6" t="inlineStr">
        <is>
          <t>Ce que vaut une affaire, s’il faut signer, ou que ce chat fait de la personne un client du cabinet.</t>
        </is>
      </c>
      <c r="K10" s="6" t="inlineStr">
        <is>
          <t>Délais, dates d’audience, toute urgence : [nom à l’accueil], par téléphone.</t>
        </is>
      </c>
      <c r="L10" s="8">
        <f>IF($C10="","",IF($E10&lt;&gt;"Oui","Sans mention IA",IF($D10&gt;'Paramètres'!$B$5,"Trop long",IF(COUNTA($F10:$H10)&lt;3,"Ajouter 3 réponses rapides",IF($I10&gt;'Paramètres'!$B$6,"Raccourcir un bouton","Prêt")))))</f>
        <v/>
      </c>
    </row>
    <row r="11">
      <c r="A11" s="4">
        <f>IF($C11="","",ROW()-4)</f>
        <v/>
      </c>
      <c r="B11" s="5" t="inlineStr">
        <is>
          <t>Conseiller financier ou expert-comptable</t>
        </is>
      </c>
      <c r="C11" s="6" t="inlineStr">
        <is>
          <t>Bonjour, je suis [nom du bot], l’assistant IA de [cabinet]. Pas de conseil en placement ni fiscal : je présente nos services et honoraires ou réserve un appel avec un conseiller. Que puis-je faire ?</t>
        </is>
      </c>
      <c r="D11" s="4">
        <f>IF($C11="","",LEN($C11))</f>
        <v/>
      </c>
      <c r="E11" s="7" t="inlineStr">
        <is>
          <t>Oui</t>
        </is>
      </c>
      <c r="F11" s="6" t="inlineStr">
        <is>
          <t>Réserver un appel</t>
        </is>
      </c>
      <c r="G11" s="6" t="inlineStr">
        <is>
          <t>Nos services</t>
        </is>
      </c>
      <c r="H11" s="6" t="inlineStr">
        <is>
          <t>Honoraires</t>
        </is>
      </c>
      <c r="I11" s="4">
        <f>IF(COUNTA($F11:$H11)=0,"",MAX(LEN($F11),LEN($G11),LEN($H11)))</f>
        <v/>
      </c>
      <c r="J11" s="6" t="inlineStr">
        <is>
          <t>Des rendements, des placements « sûrs », ou quoi acheter ou vendre.</t>
        </is>
      </c>
      <c r="K11" s="6" t="inlineStr">
        <is>
          <t>L’argent ou les impôts du visiteur lui-même : [conseiller].</t>
        </is>
      </c>
      <c r="L11" s="8">
        <f>IF($C11="","",IF($E11&lt;&gt;"Oui","Sans mention IA",IF($D11&gt;'Paramètres'!$B$5,"Trop long",IF(COUNTA($F11:$H11)&lt;3,"Ajouter 3 réponses rapides",IF($I11&gt;'Paramètres'!$B$6,"Raccourcir un bouton","Prêt")))))</f>
        <v/>
      </c>
    </row>
    <row r="12">
      <c r="A12" s="4">
        <f>IF($C12="","",ROW()-4)</f>
        <v/>
      </c>
      <c r="B12" s="5" t="inlineStr">
        <is>
          <t>Agence d’assurance</t>
        </is>
      </c>
      <c r="C12" s="6" t="inlineStr">
        <is>
          <t>Bonjour, je suis [nom du bot], l’assistant IA de [agence]. Je présente nos garanties, lance un devis ou vous aide à déclarer un sinistre. Un agent agréé confirme prix et garanties. Que vous faut-il ?</t>
        </is>
      </c>
      <c r="D12" s="4">
        <f>IF($C12="","",LEN($C12))</f>
        <v/>
      </c>
      <c r="E12" s="7" t="inlineStr">
        <is>
          <t>Oui</t>
        </is>
      </c>
      <c r="F12" s="6" t="inlineStr">
        <is>
          <t>Demander un devis</t>
        </is>
      </c>
      <c r="G12" s="6" t="inlineStr">
        <is>
          <t>Déclarer un sinistre</t>
        </is>
      </c>
      <c r="H12" s="6" t="inlineStr">
        <is>
          <t>Parler à un agent</t>
        </is>
      </c>
      <c r="I12" s="4">
        <f>IF(COUNTA($F12:$H12)=0,"",MAX(LEN($F12),LEN($G12),LEN($H12)))</f>
        <v/>
      </c>
      <c r="J12" s="6" t="inlineStr">
        <is>
          <t>Un prix, ou « vous êtes couvert », avant qu’un agent ait vérifié le contrat.</t>
        </is>
      </c>
      <c r="K12" s="6" t="inlineStr">
        <is>
          <t>Sinistres, résiliations et « suis-je couvert ? » : [agent].</t>
        </is>
      </c>
      <c r="L12" s="8">
        <f>IF($C12="","",IF($E12&lt;&gt;"Oui","Sans mention IA",IF($D12&gt;'Paramètres'!$B$5,"Trop long",IF(COUNTA($F12:$H12)&lt;3,"Ajouter 3 réponses rapides",IF($I12&gt;'Paramètres'!$B$6,"Raccourcir un bouton","Prêt")))))</f>
        <v/>
      </c>
    </row>
    <row r="13">
      <c r="A13" s="4">
        <f>IF($C13="","",ROW()-4)</f>
        <v/>
      </c>
      <c r="B13" s="5" t="inlineStr">
        <is>
          <t>Boutique en ligne</t>
        </is>
      </c>
      <c r="C13" s="6" t="inlineStr">
        <is>
          <t>Bonjour, je suis [nom du bot], l’assistant IA de [boutique]. Je peux vous aider pour les tailles, la livraison, les retours et votre commande. Que cherchez-vous aujourd’hui ?</t>
        </is>
      </c>
      <c r="D13" s="4">
        <f>IF($C13="","",LEN($C13))</f>
        <v/>
      </c>
      <c r="E13" s="7" t="inlineStr">
        <is>
          <t>Oui</t>
        </is>
      </c>
      <c r="F13" s="6" t="inlineStr">
        <is>
          <t>Suivre ma commande</t>
        </is>
      </c>
      <c r="G13" s="6" t="inlineStr">
        <is>
          <t>Guide des tailles</t>
        </is>
      </c>
      <c r="H13" s="6" t="inlineStr">
        <is>
          <t>Retours</t>
        </is>
      </c>
      <c r="I13" s="4">
        <f>IF(COUNTA($F13:$H13)=0,"",MAX(LEN($F13),LEN($G13),LEN($H13)))</f>
        <v/>
      </c>
      <c r="J13" s="6" t="inlineStr">
        <is>
          <t>Une date de livraison ou un niveau de stock que le bot ne voit pas.</t>
        </is>
      </c>
      <c r="K13" s="6" t="inlineStr">
        <is>
          <t>Commandes perdues ou abîmées, remboursements : [nom].</t>
        </is>
      </c>
      <c r="L13" s="8">
        <f>IF($C13="","",IF($E13&lt;&gt;"Oui","Sans mention IA",IF($D13&gt;'Paramètres'!$B$5,"Trop long",IF(COUNTA($F13:$H13)&lt;3,"Ajouter 3 réponses rapides",IF($I13&gt;'Paramètres'!$B$6,"Raccourcir un bouton","Prêt")))))</f>
        <v/>
      </c>
    </row>
    <row r="14">
      <c r="A14" s="4">
        <f>IF($C14="","",ROW()-4)</f>
        <v/>
      </c>
      <c r="B14" s="5" t="inlineStr">
        <is>
          <t>Magasin physique</t>
        </is>
      </c>
      <c r="C14" s="6" t="inlineStr">
        <is>
          <t>Bonjour, je suis [nom du bot], l’assistant IA de [magasin]. Je vous renseigne sur nos horaires, nos produits et la réservation d’un article. [Nom], en magasin, vérifie le stock. Que puis-je faire ?</t>
        </is>
      </c>
      <c r="D14" s="4">
        <f>IF($C14="","",LEN($C14))</f>
        <v/>
      </c>
      <c r="E14" s="7" t="inlineStr">
        <is>
          <t>Oui</t>
        </is>
      </c>
      <c r="F14" s="6" t="inlineStr">
        <is>
          <t>Horaires d’ouverture</t>
        </is>
      </c>
      <c r="G14" s="6" t="inlineStr">
        <is>
          <t>Réserver un article</t>
        </is>
      </c>
      <c r="H14" s="6" t="inlineStr">
        <is>
          <t>Contacter le magasin</t>
        </is>
      </c>
      <c r="I14" s="4">
        <f>IF(COUNTA($F14:$H14)=0,"",MAX(LEN($F14),LEN($G14),LEN($H14)))</f>
        <v/>
      </c>
      <c r="J14" s="6" t="inlineStr">
        <is>
          <t>« C’est en stock » quand le bot ne voit pas le stock en temps réel.</t>
        </is>
      </c>
      <c r="K14" s="6" t="inlineStr">
        <is>
          <t>Vérification du stock, mises de côté, commandes spéciales : [nom].</t>
        </is>
      </c>
      <c r="L14" s="8">
        <f>IF($C14="","",IF($E14&lt;&gt;"Oui","Sans mention IA",IF($D14&gt;'Paramètres'!$B$5,"Trop long",IF(COUNTA($F14:$H14)&lt;3,"Ajouter 3 réponses rapides",IF($I14&gt;'Paramètres'!$B$6,"Raccourcir un bouton","Prêt")))))</f>
        <v/>
      </c>
    </row>
    <row r="15">
      <c r="A15" s="4">
        <f>IF($C15="","",ROW()-4)</f>
        <v/>
      </c>
      <c r="B15" s="5" t="inlineStr">
        <is>
          <t>Concession automobile</t>
        </is>
      </c>
      <c r="C15" s="6" t="inlineStr">
        <is>
          <t>Bonjour, je suis [nom du bot], l’assistant IA de [concession]. Je vous aide à trouver une voiture, prévoir un essai ou estimer une reprise, ou vous passe [nom], notre commercial. Neuf ou occasion ?</t>
        </is>
      </c>
      <c r="D15" s="4">
        <f>IF($C15="","",LEN($C15))</f>
        <v/>
      </c>
      <c r="E15" s="7" t="inlineStr">
        <is>
          <t>Oui</t>
        </is>
      </c>
      <c r="F15" s="6" t="inlineStr">
        <is>
          <t>Réserver un essai</t>
        </is>
      </c>
      <c r="G15" s="6" t="inlineStr">
        <is>
          <t>Estimer ma reprise</t>
        </is>
      </c>
      <c r="H15" s="6" t="inlineStr">
        <is>
          <t>Financement</t>
        </is>
      </c>
      <c r="I15" s="4">
        <f>IF(COUNTA($F15:$H15)=0,"",MAX(LEN($F15),LEN($G15),LEN($H15)))</f>
        <v/>
      </c>
      <c r="J15" s="6" t="inlineStr">
        <is>
          <t>Un prix final, une mensualité ou « votre financement est accepté ».</t>
        </is>
      </c>
      <c r="K15" s="6" t="inlineStr">
        <is>
          <t>Prix, financement et offres de reprise : [nom], notre commercial.</t>
        </is>
      </c>
      <c r="L15" s="8">
        <f>IF($C15="","",IF($E15&lt;&gt;"Oui","Sans mention IA",IF($D15&gt;'Paramètres'!$B$5,"Trop long",IF(COUNTA($F15:$H15)&lt;3,"Ajouter 3 réponses rapides",IF($I15&gt;'Paramètres'!$B$6,"Raccourcir un bouton","Prêt")))))</f>
        <v/>
      </c>
    </row>
    <row r="16">
      <c r="A16" s="4">
        <f>IF($C16="","",ROW()-4)</f>
        <v/>
      </c>
      <c r="B16" s="5" t="inlineStr">
        <is>
          <t>SaaS et start-up</t>
        </is>
      </c>
      <c r="C16" s="6" t="inlineStr">
        <is>
          <t>Bonjour, je suis [nom du bot], l’assistant IA de [produit]. Je vous renseigne sur les fonctionnalités, les offres et la configuration, ou réserve une démo avec [nom]. Que cherchez-vous à faire ?</t>
        </is>
      </c>
      <c r="D16" s="4">
        <f>IF($C16="","",LEN($C16))</f>
        <v/>
      </c>
      <c r="E16" s="7" t="inlineStr">
        <is>
          <t>Oui</t>
        </is>
      </c>
      <c r="F16" s="6" t="inlineStr">
        <is>
          <t>Voir les offres</t>
        </is>
      </c>
      <c r="G16" s="6" t="inlineStr">
        <is>
          <t>Réserver une démo</t>
        </is>
      </c>
      <c r="H16" s="6" t="inlineStr">
        <is>
          <t>Aide à la configuration</t>
        </is>
      </c>
      <c r="I16" s="4">
        <f>IF(COUNTA($F16:$H16)=0,"",MAX(LEN($F16),LEN($G16),LEN($H16)))</f>
        <v/>
      </c>
      <c r="J16" s="6" t="inlineStr">
        <is>
          <t>Des fonctionnalités prévues présentées comme existantes, ou une remise.</t>
        </is>
      </c>
      <c r="K16" s="6" t="inlineStr">
        <is>
          <t>Offres sur mesure, questions de sécurité, contrats : [nom].</t>
        </is>
      </c>
      <c r="L16" s="8">
        <f>IF($C16="","",IF($E16&lt;&gt;"Oui","Sans mention IA",IF($D16&gt;'Paramètres'!$B$5,"Trop long",IF(COUNTA($F16:$H16)&lt;3,"Ajouter 3 réponses rapides",IF($I16&gt;'Paramètres'!$B$6,"Raccourcir un bouton","Prêt")))))</f>
        <v/>
      </c>
    </row>
    <row r="17">
      <c r="A17" s="4">
        <f>IF($C17="","",ROW()-4)</f>
        <v/>
      </c>
      <c r="B17" s="5" t="inlineStr">
        <is>
          <t>Services informatiques</t>
        </is>
      </c>
      <c r="C17" s="6" t="inlineStr">
        <is>
          <t>Bonjour, je suis [nom du bot], l’assistant IA de [société]. Une panne en ce moment ? Choisissez « Support urgent » et [nom] vous rappelle. Je présente aussi nos services. Que vous faut-il ?</t>
        </is>
      </c>
      <c r="D17" s="4">
        <f>IF($C17="","",LEN($C17))</f>
        <v/>
      </c>
      <c r="E17" s="7" t="inlineStr">
        <is>
          <t>Oui</t>
        </is>
      </c>
      <c r="F17" s="6" t="inlineStr">
        <is>
          <t>Support urgent</t>
        </is>
      </c>
      <c r="G17" s="6" t="inlineStr">
        <is>
          <t>Nos services</t>
        </is>
      </c>
      <c r="H17" s="6" t="inlineStr">
        <is>
          <t>Demander un devis</t>
        </is>
      </c>
      <c r="I17" s="4">
        <f>IF(COUNTA($F17:$H17)=0,"",MAX(LEN($F17),LEN($G17),LEN($H17)))</f>
        <v/>
      </c>
      <c r="J17" s="6" t="inlineStr">
        <is>
          <t>« Réparé » ou « sécurisé » à propos d’un système que le bot ne voit pas.</t>
        </is>
      </c>
      <c r="K17" s="6" t="inlineStr">
        <is>
          <t>Pannes et incidents de sécurité : [nom de l’astreinte], par téléphone.</t>
        </is>
      </c>
      <c r="L17" s="8">
        <f>IF($C17="","",IF($E17&lt;&gt;"Oui","Sans mention IA",IF($D17&gt;'Paramètres'!$B$5,"Trop long",IF(COUNTA($F17:$H17)&lt;3,"Ajouter 3 réponses rapides",IF($I17&gt;'Paramètres'!$B$6,"Raccourcir un bouton","Prêt")))))</f>
        <v/>
      </c>
    </row>
    <row r="18">
      <c r="A18" s="4">
        <f>IF($C18="","",ROW()-4)</f>
        <v/>
      </c>
      <c r="B18" s="5" t="inlineStr">
        <is>
          <t>B2B et industrie</t>
        </is>
      </c>
      <c r="C18" s="6" t="inlineStr">
        <is>
          <t>Bonjour, je suis [nom du bot], un assistant IA de [société]. Je vous aide pour les fiches techniques, minimums de commande et délais, ou vous passe [nom], notre commercial. Que recherchez-vous ?</t>
        </is>
      </c>
      <c r="D18" s="4">
        <f>IF($C18="","",LEN($C18))</f>
        <v/>
      </c>
      <c r="E18" s="7" t="inlineStr">
        <is>
          <t>Oui</t>
        </is>
      </c>
      <c r="F18" s="6" t="inlineStr">
        <is>
          <t>Demander un devis</t>
        </is>
      </c>
      <c r="G18" s="6" t="inlineStr">
        <is>
          <t>Fiches techniques</t>
        </is>
      </c>
      <c r="H18" s="6" t="inlineStr">
        <is>
          <t>Parler à un commercial</t>
        </is>
      </c>
      <c r="I18" s="4">
        <f>IF(COUNTA($F18:$H18)=0,"",MAX(LEN($F18),LEN($G18),LEN($H18)))</f>
        <v/>
      </c>
      <c r="J18" s="6" t="inlineStr">
        <is>
          <t>Un prix ou un délai pour une commande sur mesure.</t>
        </is>
      </c>
      <c r="K18" s="6" t="inlineStr">
        <is>
          <t>Devis, spécifications sur mesure, échantillons : [nom], notre commercial.</t>
        </is>
      </c>
      <c r="L18" s="8">
        <f>IF($C18="","",IF($E18&lt;&gt;"Oui","Sans mention IA",IF($D18&gt;'Paramètres'!$B$5,"Trop long",IF(COUNTA($F18:$H18)&lt;3,"Ajouter 3 réponses rapides",IF($I18&gt;'Paramètres'!$B$6,"Raccourcir un bouton","Prêt")))))</f>
        <v/>
      </c>
    </row>
    <row r="19">
      <c r="A19" s="4">
        <f>IF($C19="","",ROW()-4)</f>
        <v/>
      </c>
      <c r="B19" s="5" t="inlineStr">
        <is>
          <t>Agences et conseil</t>
        </is>
      </c>
      <c r="C19" s="6" t="inlineStr">
        <is>
          <t>Bonjour, je suis [nom du bot], l’assistant IA de [agence]. Je présente nos services et réalisations, explique comment nous chiffrons un projet ou réserve un appel avec [nom]. Quel est votre projet ?</t>
        </is>
      </c>
      <c r="D19" s="4">
        <f>IF($C19="","",LEN($C19))</f>
        <v/>
      </c>
      <c r="E19" s="7" t="inlineStr">
        <is>
          <t>Oui</t>
        </is>
      </c>
      <c r="F19" s="6" t="inlineStr">
        <is>
          <t>Nos services</t>
        </is>
      </c>
      <c r="G19" s="6" t="inlineStr">
        <is>
          <t>Voir nos réalisations</t>
        </is>
      </c>
      <c r="H19" s="6" t="inlineStr">
        <is>
          <t>Réserver un appel</t>
        </is>
      </c>
      <c r="I19" s="4">
        <f>IF(COUNTA($F19:$H19)=0,"",MAX(LEN($F19),LEN($G19),LEN($H19)))</f>
        <v/>
      </c>
      <c r="J19" s="6" t="inlineStr">
        <is>
          <t>Des résultats comme « première page sur Google » ou « deux fois plus de leads ».</t>
        </is>
      </c>
      <c r="K19" s="6" t="inlineStr">
        <is>
          <t>Propositions et budgets : [nom].</t>
        </is>
      </c>
      <c r="L19" s="8">
        <f>IF($C19="","",IF($E19&lt;&gt;"Oui","Sans mention IA",IF($D19&gt;'Paramètres'!$B$5,"Trop long",IF(COUNTA($F19:$H19)&lt;3,"Ajouter 3 réponses rapides",IF($I19&gt;'Paramètres'!$B$6,"Raccourcir un bouton","Prêt")))))</f>
        <v/>
      </c>
    </row>
    <row r="20">
      <c r="A20" s="4">
        <f>IF($C20="","",ROW()-4)</f>
        <v/>
      </c>
      <c r="B20" s="5" t="inlineStr">
        <is>
          <t>Hôtel ou chambre d’hôtes</t>
        </is>
      </c>
      <c r="C20" s="6" t="inlineStr">
        <is>
          <t>Bonjour, je suis [nom du bot], l’assistant IA de [hôtel]. Je vous renseigne sur les chambres, le parking, l’arrivée et le quartier. Pour réserver : [lien de réservation]. Que puis-je faire ?</t>
        </is>
      </c>
      <c r="D20" s="4">
        <f>IF($C20="","",LEN($C20))</f>
        <v/>
      </c>
      <c r="E20" s="7" t="inlineStr">
        <is>
          <t>Oui</t>
        </is>
      </c>
      <c r="F20" s="6" t="inlineStr">
        <is>
          <t>Réserver une chambre</t>
        </is>
      </c>
      <c r="G20" s="6" t="inlineStr">
        <is>
          <t>Horaires d’arrivée</t>
        </is>
      </c>
      <c r="H20" s="6" t="inlineStr">
        <is>
          <t>Parking</t>
        </is>
      </c>
      <c r="I20" s="4">
        <f>IF(COUNTA($F20:$H20)=0,"",MAX(LEN($F20),LEN($G20),LEN($H20)))</f>
        <v/>
      </c>
      <c r="J20" s="6" t="inlineStr">
        <is>
          <t>Qu’une chambre ou un tarif est disponible.</t>
        </is>
      </c>
      <c r="K20" s="6" t="inlineStr">
        <is>
          <t>Réservations de groupe, demandes spéciales, réclamations : [réception].</t>
        </is>
      </c>
      <c r="L20" s="8">
        <f>IF($C20="","",IF($E20&lt;&gt;"Oui","Sans mention IA",IF($D20&gt;'Paramètres'!$B$5,"Trop long",IF(COUNTA($F20:$H20)&lt;3,"Ajouter 3 réponses rapides",IF($I20&gt;'Paramètres'!$B$6,"Raccourcir un bouton","Prêt")))))</f>
        <v/>
      </c>
    </row>
    <row r="21">
      <c r="A21" s="4">
        <f>IF($C21="","",ROW()-4)</f>
        <v/>
      </c>
      <c r="B21" s="5" t="inlineStr">
        <is>
          <t>Restaurant ou café</t>
        </is>
      </c>
      <c r="C21" s="6" t="inlineStr">
        <is>
          <t>Bonjour, je suis [nom du bot], l’assistant IA de [restaurant]. Je peux vous aider pour les réservations, les horaires, la carte et les événements privés. Que puis-je faire pour vous ?</t>
        </is>
      </c>
      <c r="D21" s="4">
        <f>IF($C21="","",LEN($C21))</f>
        <v/>
      </c>
      <c r="E21" s="7" t="inlineStr">
        <is>
          <t>Oui</t>
        </is>
      </c>
      <c r="F21" s="6" t="inlineStr">
        <is>
          <t>Réserver une table</t>
        </is>
      </c>
      <c r="G21" s="6" t="inlineStr">
        <is>
          <t>Voir la carte</t>
        </is>
      </c>
      <c r="H21" s="6" t="inlineStr">
        <is>
          <t>Événements privés</t>
        </is>
      </c>
      <c r="I21" s="4">
        <f>IF(COUNTA($F21:$H21)=0,"",MAX(LEN($F21),LEN($G21),LEN($H21)))</f>
        <v/>
      </c>
      <c r="J21" s="6" t="inlineStr">
        <is>
          <t>Qu’un plat est sans risque pour une allergie.</t>
        </is>
      </c>
      <c r="K21" s="6" t="inlineStr">
        <is>
          <t>Allergies, événements, réclamations : [responsable].</t>
        </is>
      </c>
      <c r="L21" s="8">
        <f>IF($C21="","",IF($E21&lt;&gt;"Oui","Sans mention IA",IF($D21&gt;'Paramètres'!$B$5,"Trop long",IF(COUNTA($F21:$H21)&lt;3,"Ajouter 3 réponses rapides",IF($I21&gt;'Paramètres'!$B$6,"Raccourcir un bouton","Prêt")))))</f>
        <v/>
      </c>
    </row>
    <row r="22">
      <c r="A22" s="4">
        <f>IF($C22="","",ROW()-4)</f>
        <v/>
      </c>
      <c r="B22" s="5" t="inlineStr">
        <is>
          <t>Salle de sport ou studio de fitness</t>
        </is>
      </c>
      <c r="C22" s="6" t="inlineStr">
        <is>
          <t>Bonjour, je suis [nom du bot], l’assistant IA de [salle]. Je peux vous aider pour le planning des cours, les abonnements et la réservation d’un cours d’essai. Que recherchez-vous ?</t>
        </is>
      </c>
      <c r="D22" s="4">
        <f>IF($C22="","",LEN($C22))</f>
        <v/>
      </c>
      <c r="E22" s="7" t="inlineStr">
        <is>
          <t>Oui</t>
        </is>
      </c>
      <c r="F22" s="6" t="inlineStr">
        <is>
          <t>Planning des cours</t>
        </is>
      </c>
      <c r="G22" s="6" t="inlineStr">
        <is>
          <t>Abonnements</t>
        </is>
      </c>
      <c r="H22" s="6" t="inlineStr">
        <is>
          <t>Réserver un cours d’essai</t>
        </is>
      </c>
      <c r="I22" s="4">
        <f>IF(COUNTA($F22:$H22)=0,"",MAX(LEN($F22),LEN($G22),LEN($H22)))</f>
        <v/>
      </c>
      <c r="J22" s="6" t="inlineStr">
        <is>
          <t>Des conseils sur une blessure, ou des résultats comme « 5 kg en moins en un mois ».</t>
        </is>
      </c>
      <c r="K22" s="6" t="inlineStr">
        <is>
          <t>Blessures, résiliations, suspensions d’abonnement : [accueil].</t>
        </is>
      </c>
      <c r="L22" s="8">
        <f>IF($C22="","",IF($E22&lt;&gt;"Oui","Sans mention IA",IF($D22&gt;'Paramètres'!$B$5,"Trop long",IF(COUNTA($F22:$H22)&lt;3,"Ajouter 3 réponses rapides",IF($I22&gt;'Paramètres'!$B$6,"Raccourcir un bouton","Prêt")))))</f>
        <v/>
      </c>
    </row>
    <row r="23">
      <c r="A23" s="4">
        <f>IF($C23="","",ROW()-4)</f>
        <v/>
      </c>
      <c r="B23" s="5" t="inlineStr">
        <is>
          <t>École, formation ou soutien scolaire</t>
        </is>
      </c>
      <c r="C23" s="6" t="inlineStr">
        <is>
          <t>Bonjour, je suis [nom du bot], l’assistant IA de [école]. Je peux vous aider pour les formations, les dates de rentrée, les tarifs et l’inscription. Que souhaitez-vous apprendre ?</t>
        </is>
      </c>
      <c r="D23" s="4">
        <f>IF($C23="","",LEN($C23))</f>
        <v/>
      </c>
      <c r="E23" s="7" t="inlineStr">
        <is>
          <t>Oui</t>
        </is>
      </c>
      <c r="F23" s="6" t="inlineStr">
        <is>
          <t>Formations et dates</t>
        </is>
      </c>
      <c r="G23" s="6" t="inlineStr">
        <is>
          <t>Tarifs</t>
        </is>
      </c>
      <c r="H23" s="6" t="inlineStr">
        <is>
          <t>Comment s’inscrire</t>
        </is>
      </c>
      <c r="I23" s="4">
        <f>IF(COUNTA($F23:$H23)=0,"",MAX(LEN($F23),LEN($G23),LEN($H23)))</f>
        <v/>
      </c>
      <c r="J23" s="6" t="inlineStr">
        <is>
          <t>Que quelqu’un sera admis, ou obtiendra une note ou un emploi.</t>
        </is>
      </c>
      <c r="K23" s="6" t="inlineStr">
        <is>
          <t>Admissions, aides financières, tout ce qui concerne un enfant : [nom aux admissions].</t>
        </is>
      </c>
      <c r="L23" s="8">
        <f>IF($C23="","",IF($E23&lt;&gt;"Oui","Sans mention IA",IF($D23&gt;'Paramètres'!$B$5,"Trop long",IF(COUNTA($F23:$H23)&lt;3,"Ajouter 3 réponses rapides",IF($I23&gt;'Paramètres'!$B$6,"Raccourcir un bouton","Prêt")))))</f>
        <v/>
      </c>
    </row>
    <row r="24">
      <c r="A24" s="4">
        <f>IF($C24="","",ROW()-4)</f>
        <v/>
      </c>
      <c r="B24" s="5" t="inlineStr">
        <is>
          <t>Association</t>
        </is>
      </c>
      <c r="C24" s="6" t="inlineStr">
        <is>
          <t>Bonjour, je suis [nom du bot], un assistant IA de [association]. Je vous aide à faire un don, devenir bénévole ou trouver de l’aide. Urgence ? Appelez le [numéro d’aide]. Qu’est-ce qui vous amène ?</t>
        </is>
      </c>
      <c r="D24" s="4">
        <f>IF($C24="","",LEN($C24))</f>
        <v/>
      </c>
      <c r="E24" s="7" t="inlineStr">
        <is>
          <t>Oui</t>
        </is>
      </c>
      <c r="F24" s="6" t="inlineStr">
        <is>
          <t>Faire un don</t>
        </is>
      </c>
      <c r="G24" s="6" t="inlineStr">
        <is>
          <t>Devenir bénévole</t>
        </is>
      </c>
      <c r="H24" s="6" t="inlineStr">
        <is>
          <t>Obtenir de l’aide</t>
        </is>
      </c>
      <c r="I24" s="4">
        <f>IF(COUNTA($F24:$H24)=0,"",MAX(LEN($F24),LEN($G24),LEN($H24)))</f>
        <v/>
      </c>
      <c r="J24" s="6" t="inlineStr">
        <is>
          <t>Un conseil fiscal sur un don, ou l’aide qu’une personne recevra.</t>
        </is>
      </c>
      <c r="K24" s="6" t="inlineStr">
        <is>
          <t>Personnes en détresse : [numéro d’aide], immédiatement. Dons importants : [nom].</t>
        </is>
      </c>
      <c r="L24" s="8">
        <f>IF($C24="","",IF($E24&lt;&gt;"Oui","Sans mention IA",IF($D24&gt;'Paramètres'!$B$5,"Trop long",IF(COUNTA($F24:$H24)&lt;3,"Ajouter 3 réponses rapides",IF($I24&gt;'Paramètres'!$B$6,"Raccourcir un bouton","Prêt")))))</f>
        <v/>
      </c>
    </row>
    <row r="25">
      <c r="A25" s="4">
        <f>IF($C25="","",ROW()-4)</f>
        <v/>
      </c>
      <c r="B25" s="5" t="inlineStr">
        <is>
          <t>Recrutement et intérim</t>
        </is>
      </c>
      <c r="C25" s="6" t="inlineStr">
        <is>
          <t>Bonjour, je suis [nom du bot], l’assistant IA de [agence]. Je présente nos offres d’emploi et notre travail avec les employeurs, et vous passe un recruteur. Vous cherchez un emploi ou du personnel ?</t>
        </is>
      </c>
      <c r="D25" s="4">
        <f>IF($C25="","",LEN($C25))</f>
        <v/>
      </c>
      <c r="E25" s="7" t="inlineStr">
        <is>
          <t>Oui</t>
        </is>
      </c>
      <c r="F25" s="6" t="inlineStr">
        <is>
          <t>Voir les offres d’emploi</t>
        </is>
      </c>
      <c r="G25" s="6" t="inlineStr">
        <is>
          <t>Je recrute</t>
        </is>
      </c>
      <c r="H25" s="6" t="inlineStr">
        <is>
          <t>Envoyer mon CV</t>
        </is>
      </c>
      <c r="I25" s="4">
        <f>IF(COUNTA($F25:$H25)=0,"",MAX(LEN($F25),LEN($G25),LEN($H25)))</f>
        <v/>
      </c>
      <c r="J25" s="6" t="inlineStr">
        <is>
          <t>Des questions sur l’âge, les projets familiaux, la religion, la santé ou le handicap.</t>
        </is>
      </c>
      <c r="K25" s="6" t="inlineStr">
        <is>
          <t>Négociation de salaire et offres d’emploi : [recruteur].</t>
        </is>
      </c>
      <c r="L25" s="8">
        <f>IF($C25="","",IF($E25&lt;&gt;"Oui","Sans mention IA",IF($D25&gt;'Paramètres'!$B$5,"Trop long",IF(COUNTA($F25:$H25)&lt;3,"Ajouter 3 réponses rapides",IF($I25&gt;'Paramètres'!$B$6,"Raccourcir un bouton","Prêt")))))</f>
        <v/>
      </c>
    </row>
    <row r="26">
      <c r="A26" s="4">
        <f>IF($C26="","",ROW()-4)</f>
        <v/>
      </c>
      <c r="B26" s="5" t="inlineStr">
        <is>
          <t>Immobilier : Cobalt Coast Realty, version 1</t>
        </is>
      </c>
      <c r="C26" s="6" t="inlineStr">
        <is>
          <t>Bonjour ! Bienvenue chez Cobalt Coast Realty. Comment pouvons-nous vous aider aujourd’hui ?</t>
        </is>
      </c>
      <c r="D26" s="4">
        <f>IF($C26="","",LEN($C26))</f>
        <v/>
      </c>
      <c r="E26" s="7" t="inlineStr">
        <is>
          <t>Non</t>
        </is>
      </c>
      <c r="F26" s="6" t="inlineStr">
        <is>
          <t>Acheter</t>
        </is>
      </c>
      <c r="G26" s="6" t="inlineStr">
        <is>
          <t>Vendre</t>
        </is>
      </c>
      <c r="H26" s="6" t="inlineStr">
        <is>
          <t>Louer</t>
        </is>
      </c>
      <c r="I26" s="4">
        <f>IF(COUNTA($F26:$H26)=0,"",MAX(LEN($F26),LEN($G26),LEN($H26)))</f>
        <v/>
      </c>
      <c r="J26" s="6" t="n"/>
      <c r="K26" s="6" t="n"/>
      <c r="L26" s="8">
        <f>IF($C26="","",IF($E26&lt;&gt;"Oui","Sans mention IA",IF($D26&gt;'Paramètres'!$B$5,"Trop long",IF(COUNTA($F26:$H26)&lt;3,"Ajouter 3 réponses rapides",IF($I26&gt;'Paramètres'!$B$6,"Raccourcir un bouton","Prêt")))))</f>
        <v/>
      </c>
    </row>
    <row r="27">
      <c r="A27" s="4">
        <f>IF($C27="","",ROW()-4)</f>
        <v/>
      </c>
      <c r="B27" s="5" t="inlineStr">
        <is>
          <t>Immobilier : Cobalt Coast Realty, version 3 (en ligne)</t>
        </is>
      </c>
      <c r="C27" s="6" t="inlineStr">
        <is>
          <t>Bonjour, je suis Sky, l’assistant IA de Cobalt Coast Realty. Je vous aide pour les annonces, les visites et l’estimation de votre bien, ou vous passe Hannah, notre agente. Acheter, vendre ou louer ?</t>
        </is>
      </c>
      <c r="D27" s="4">
        <f>IF($C27="","",LEN($C27))</f>
        <v/>
      </c>
      <c r="E27" s="7" t="inlineStr">
        <is>
          <t>Oui</t>
        </is>
      </c>
      <c r="F27" s="6" t="inlineStr">
        <is>
          <t>Premier achat</t>
        </is>
      </c>
      <c r="G27" s="6" t="inlineStr">
        <is>
          <t>Réserver une visite</t>
        </is>
      </c>
      <c r="H27" s="6" t="inlineStr">
        <is>
          <t>Combien vaut mon bien ?</t>
        </is>
      </c>
      <c r="I27" s="4">
        <f>IF(COUNTA($F27:$H27)=0,"",MAX(LEN($F27),LEN($G27),LEN($H27)))</f>
        <v/>
      </c>
      <c r="J27" s="6" t="inlineStr">
        <is>
          <t>Qui habite dans un quartier ; ce qu’un acheteur peut emprunter.</t>
        </is>
      </c>
      <c r="K27" s="6" t="inlineStr">
        <is>
          <t>Offres, estimation d’un bien, contrats, étapes de l’accord de principe : Hannah.</t>
        </is>
      </c>
      <c r="L27" s="8">
        <f>IF($C27="","",IF($E27&lt;&gt;"Oui","Sans mention IA",IF($D27&gt;'Paramètres'!$B$5,"Trop long",IF(COUNTA($F27:$H27)&lt;3,"Ajouter 3 réponses rapides",IF($I27&gt;'Paramètres'!$B$6,"Raccourcir un bouton","Prêt")))))</f>
        <v/>
      </c>
    </row>
    <row r="28">
      <c r="A28" s="4">
        <f>IF($C28="","",ROW()-4)</f>
        <v/>
      </c>
      <c r="B28" s="5" t="inlineStr">
        <is>
          <t>Immobilier : Cobalt Coast Realty, version 4</t>
        </is>
      </c>
      <c r="C28" s="6" t="inlineStr">
        <is>
          <t>Bonjour, je suis Sky, l’assistant IA de Cobalt Coast Realty. Je vous aide pour les annonces, les visites et l’estimation de votre bien, et vous explique les frais d’acquisition et nos prêteurs partenaires pour un premier achat. Je peux aussi vous passer Hannah, notre agente. Acheter, vendre ou louer ?</t>
        </is>
      </c>
      <c r="D28" s="4">
        <f>IF($C28="","",LEN($C28))</f>
        <v/>
      </c>
      <c r="E28" s="7" t="inlineStr">
        <is>
          <t>Oui</t>
        </is>
      </c>
      <c r="F28" s="6" t="inlineStr">
        <is>
          <t>Premier achat</t>
        </is>
      </c>
      <c r="G28" s="6" t="inlineStr">
        <is>
          <t>Réserver une visite</t>
        </is>
      </c>
      <c r="H28" s="6" t="inlineStr">
        <is>
          <t>Combien vaut mon bien ?</t>
        </is>
      </c>
      <c r="I28" s="4">
        <f>IF(COUNTA($F28:$H28)=0,"",MAX(LEN($F28),LEN($G28),LEN($H28)))</f>
        <v/>
      </c>
      <c r="J28" s="6" t="inlineStr">
        <is>
          <t>Qui habite dans un quartier ; ce qu’un acheteur peut emprunter.</t>
        </is>
      </c>
      <c r="K28" s="6" t="inlineStr">
        <is>
          <t>Offres, estimation d’un bien, contrats, étapes de l’accord de principe : Hannah.</t>
        </is>
      </c>
      <c r="L28" s="8">
        <f>IF($C28="","",IF($E28&lt;&gt;"Oui","Sans mention IA",IF($D28&gt;'Paramètres'!$B$5,"Trop long",IF(COUNTA($F28:$H28)&lt;3,"Ajouter 3 réponses rapides",IF($I28&gt;'Paramètres'!$B$6,"Raccourcir un bouton","Prêt")))))</f>
        <v/>
      </c>
    </row>
    <row r="29">
      <c r="A29" s="4">
        <f>IF($C29="","",ROW()-4)</f>
        <v/>
      </c>
      <c r="B29" s="5" t="n"/>
      <c r="C29" s="6" t="n"/>
      <c r="D29" s="4">
        <f>IF($C29="","",LEN($C29))</f>
        <v/>
      </c>
      <c r="E29" s="7" t="n"/>
      <c r="F29" s="6" t="n"/>
      <c r="G29" s="6" t="n"/>
      <c r="H29" s="6" t="n"/>
      <c r="I29" s="4">
        <f>IF(COUNTA($F29:$H29)=0,"",MAX(LEN($F29),LEN($G29),LEN($H29)))</f>
        <v/>
      </c>
      <c r="J29" s="6" t="n"/>
      <c r="K29" s="6" t="n"/>
      <c r="L29" s="8">
        <f>IF($C29="","",IF($E29&lt;&gt;"Oui","Sans mention IA",IF($D29&gt;'Paramètres'!$B$5,"Trop long",IF(COUNTA($F29:$H29)&lt;3,"Ajouter 3 réponses rapides",IF($I29&gt;'Paramètres'!$B$6,"Raccourcir un bouton","Prêt")))))</f>
        <v/>
      </c>
    </row>
    <row r="30">
      <c r="A30" s="4">
        <f>IF($C30="","",ROW()-4)</f>
        <v/>
      </c>
      <c r="B30" s="5" t="n"/>
      <c r="C30" s="6" t="n"/>
      <c r="D30" s="4">
        <f>IF($C30="","",LEN($C30))</f>
        <v/>
      </c>
      <c r="E30" s="7" t="n"/>
      <c r="F30" s="6" t="n"/>
      <c r="G30" s="6" t="n"/>
      <c r="H30" s="6" t="n"/>
      <c r="I30" s="4">
        <f>IF(COUNTA($F30:$H30)=0,"",MAX(LEN($F30),LEN($G30),LEN($H30)))</f>
        <v/>
      </c>
      <c r="J30" s="6" t="n"/>
      <c r="K30" s="6" t="n"/>
      <c r="L30" s="8">
        <f>IF($C30="","",IF($E30&lt;&gt;"Oui","Sans mention IA",IF($D30&gt;'Paramètres'!$B$5,"Trop long",IF(COUNTA($F30:$H30)&lt;3,"Ajouter 3 réponses rapides",IF($I30&gt;'Paramètres'!$B$6,"Raccourcir un bouton","Prêt")))))</f>
        <v/>
      </c>
    </row>
    <row r="31">
      <c r="A31" s="4">
        <f>IF($C31="","",ROW()-4)</f>
        <v/>
      </c>
      <c r="B31" s="5" t="n"/>
      <c r="C31" s="6" t="n"/>
      <c r="D31" s="4">
        <f>IF($C31="","",LEN($C31))</f>
        <v/>
      </c>
      <c r="E31" s="7" t="n"/>
      <c r="F31" s="6" t="n"/>
      <c r="G31" s="6" t="n"/>
      <c r="H31" s="6" t="n"/>
      <c r="I31" s="4">
        <f>IF(COUNTA($F31:$H31)=0,"",MAX(LEN($F31),LEN($G31),LEN($H31)))</f>
        <v/>
      </c>
      <c r="J31" s="6" t="n"/>
      <c r="K31" s="6" t="n"/>
      <c r="L31" s="8">
        <f>IF($C31="","",IF($E31&lt;&gt;"Oui","Sans mention IA",IF($D31&gt;'Paramètres'!$B$5,"Trop long",IF(COUNTA($F31:$H31)&lt;3,"Ajouter 3 réponses rapides",IF($I31&gt;'Paramètres'!$B$6,"Raccourcir un bouton","Prêt")))))</f>
        <v/>
      </c>
    </row>
    <row r="32">
      <c r="A32" s="4">
        <f>IF($C32="","",ROW()-4)</f>
        <v/>
      </c>
      <c r="B32" s="5" t="n"/>
      <c r="C32" s="6" t="n"/>
      <c r="D32" s="4">
        <f>IF($C32="","",LEN($C32))</f>
        <v/>
      </c>
      <c r="E32" s="7" t="n"/>
      <c r="F32" s="6" t="n"/>
      <c r="G32" s="6" t="n"/>
      <c r="H32" s="6" t="n"/>
      <c r="I32" s="4">
        <f>IF(COUNTA($F32:$H32)=0,"",MAX(LEN($F32),LEN($G32),LEN($H32)))</f>
        <v/>
      </c>
      <c r="J32" s="6" t="n"/>
      <c r="K32" s="6" t="n"/>
      <c r="L32" s="8">
        <f>IF($C32="","",IF($E32&lt;&gt;"Oui","Sans mention IA",IF($D32&gt;'Paramètres'!$B$5,"Trop long",IF(COUNTA($F32:$H32)&lt;3,"Ajouter 3 réponses rapides",IF($I32&gt;'Paramètres'!$B$6,"Raccourcir un bouton","Prêt")))))</f>
        <v/>
      </c>
    </row>
    <row r="33">
      <c r="A33" s="4">
        <f>IF($C33="","",ROW()-4)</f>
        <v/>
      </c>
      <c r="B33" s="5" t="n"/>
      <c r="C33" s="6" t="n"/>
      <c r="D33" s="4">
        <f>IF($C33="","",LEN($C33))</f>
        <v/>
      </c>
      <c r="E33" s="7" t="n"/>
      <c r="F33" s="6" t="n"/>
      <c r="G33" s="6" t="n"/>
      <c r="H33" s="6" t="n"/>
      <c r="I33" s="4">
        <f>IF(COUNTA($F33:$H33)=0,"",MAX(LEN($F33),LEN($G33),LEN($H33)))</f>
        <v/>
      </c>
      <c r="J33" s="6" t="n"/>
      <c r="K33" s="6" t="n"/>
      <c r="L33" s="8">
        <f>IF($C33="","",IF($E33&lt;&gt;"Oui","Sans mention IA",IF($D33&gt;'Paramètres'!$B$5,"Trop long",IF(COUNTA($F33:$H33)&lt;3,"Ajouter 3 réponses rapides",IF($I33&gt;'Paramètres'!$B$6,"Raccourcir un bouton","Prêt")))))</f>
        <v/>
      </c>
    </row>
    <row r="34">
      <c r="A34" s="4">
        <f>IF($C34="","",ROW()-4)</f>
        <v/>
      </c>
      <c r="B34" s="5" t="n"/>
      <c r="C34" s="6" t="n"/>
      <c r="D34" s="4">
        <f>IF($C34="","",LEN($C34))</f>
        <v/>
      </c>
      <c r="E34" s="7" t="n"/>
      <c r="F34" s="6" t="n"/>
      <c r="G34" s="6" t="n"/>
      <c r="H34" s="6" t="n"/>
      <c r="I34" s="4">
        <f>IF(COUNTA($F34:$H34)=0,"",MAX(LEN($F34),LEN($G34),LEN($H34)))</f>
        <v/>
      </c>
      <c r="J34" s="6" t="n"/>
      <c r="K34" s="6" t="n"/>
      <c r="L34" s="8">
        <f>IF($C34="","",IF($E34&lt;&gt;"Oui","Sans mention IA",IF($D34&gt;'Paramètres'!$B$5,"Trop long",IF(COUNTA($F34:$H34)&lt;3,"Ajouter 3 réponses rapides",IF($I34&gt;'Paramètres'!$B$6,"Raccourcir un bouton","Prêt")))))</f>
        <v/>
      </c>
    </row>
    <row r="35">
      <c r="A35" s="4">
        <f>IF($C35="","",ROW()-4)</f>
        <v/>
      </c>
      <c r="B35" s="5" t="n"/>
      <c r="C35" s="6" t="n"/>
      <c r="D35" s="4">
        <f>IF($C35="","",LEN($C35))</f>
        <v/>
      </c>
      <c r="E35" s="7" t="n"/>
      <c r="F35" s="6" t="n"/>
      <c r="G35" s="6" t="n"/>
      <c r="H35" s="6" t="n"/>
      <c r="I35" s="4">
        <f>IF(COUNTA($F35:$H35)=0,"",MAX(LEN($F35),LEN($G35),LEN($H35)))</f>
        <v/>
      </c>
      <c r="J35" s="6" t="n"/>
      <c r="K35" s="6" t="n"/>
      <c r="L35" s="8">
        <f>IF($C35="","",IF($E35&lt;&gt;"Oui","Sans mention IA",IF($D35&gt;'Paramètres'!$B$5,"Trop long",IF(COUNTA($F35:$H35)&lt;3,"Ajouter 3 réponses rapides",IF($I35&gt;'Paramètres'!$B$6,"Raccourcir un bouton","Prêt")))))</f>
        <v/>
      </c>
    </row>
    <row r="36">
      <c r="A36" s="4">
        <f>IF($C36="","",ROW()-4)</f>
        <v/>
      </c>
      <c r="B36" s="5" t="n"/>
      <c r="C36" s="6" t="n"/>
      <c r="D36" s="4">
        <f>IF($C36="","",LEN($C36))</f>
        <v/>
      </c>
      <c r="E36" s="7" t="n"/>
      <c r="F36" s="6" t="n"/>
      <c r="G36" s="6" t="n"/>
      <c r="H36" s="6" t="n"/>
      <c r="I36" s="4">
        <f>IF(COUNTA($F36:$H36)=0,"",MAX(LEN($F36),LEN($G36),LEN($H36)))</f>
        <v/>
      </c>
      <c r="J36" s="6" t="n"/>
      <c r="K36" s="6" t="n"/>
      <c r="L36" s="8">
        <f>IF($C36="","",IF($E36&lt;&gt;"Oui","Sans mention IA",IF($D36&gt;'Paramètres'!$B$5,"Trop long",IF(COUNTA($F36:$H36)&lt;3,"Ajouter 3 réponses rapides",IF($I36&gt;'Paramètres'!$B$6,"Raccourcir un bouton","Prêt")))))</f>
        <v/>
      </c>
    </row>
    <row r="37">
      <c r="A37" s="4">
        <f>IF($C37="","",ROW()-4)</f>
        <v/>
      </c>
      <c r="B37" s="5" t="n"/>
      <c r="C37" s="6" t="n"/>
      <c r="D37" s="4">
        <f>IF($C37="","",LEN($C37))</f>
        <v/>
      </c>
      <c r="E37" s="7" t="n"/>
      <c r="F37" s="6" t="n"/>
      <c r="G37" s="6" t="n"/>
      <c r="H37" s="6" t="n"/>
      <c r="I37" s="4">
        <f>IF(COUNTA($F37:$H37)=0,"",MAX(LEN($F37),LEN($G37),LEN($H37)))</f>
        <v/>
      </c>
      <c r="J37" s="6" t="n"/>
      <c r="K37" s="6" t="n"/>
      <c r="L37" s="8">
        <f>IF($C37="","",IF($E37&lt;&gt;"Oui","Sans mention IA",IF($D37&gt;'Paramètres'!$B$5,"Trop long",IF(COUNTA($F37:$H37)&lt;3,"Ajouter 3 réponses rapides",IF($I37&gt;'Paramètres'!$B$6,"Raccourcir un bouton","Prêt")))))</f>
        <v/>
      </c>
    </row>
    <row r="38">
      <c r="A38" s="4">
        <f>IF($C38="","",ROW()-4)</f>
        <v/>
      </c>
      <c r="B38" s="5" t="n"/>
      <c r="C38" s="6" t="n"/>
      <c r="D38" s="4">
        <f>IF($C38="","",LEN($C38))</f>
        <v/>
      </c>
      <c r="E38" s="7" t="n"/>
      <c r="F38" s="6" t="n"/>
      <c r="G38" s="6" t="n"/>
      <c r="H38" s="6" t="n"/>
      <c r="I38" s="4">
        <f>IF(COUNTA($F38:$H38)=0,"",MAX(LEN($F38),LEN($G38),LEN($H38)))</f>
        <v/>
      </c>
      <c r="J38" s="6" t="n"/>
      <c r="K38" s="6" t="n"/>
      <c r="L38" s="8">
        <f>IF($C38="","",IF($E38&lt;&gt;"Oui","Sans mention IA",IF($D38&gt;'Paramètres'!$B$5,"Trop long",IF(COUNTA($F38:$H38)&lt;3,"Ajouter 3 réponses rapides",IF($I38&gt;'Paramètres'!$B$6,"Raccourcir un bouton","Prêt")))))</f>
        <v/>
      </c>
    </row>
    <row r="39">
      <c r="A39" s="4">
        <f>IF($C39="","",ROW()-4)</f>
        <v/>
      </c>
      <c r="B39" s="5" t="n"/>
      <c r="C39" s="6" t="n"/>
      <c r="D39" s="4">
        <f>IF($C39="","",LEN($C39))</f>
        <v/>
      </c>
      <c r="E39" s="7" t="n"/>
      <c r="F39" s="6" t="n"/>
      <c r="G39" s="6" t="n"/>
      <c r="H39" s="6" t="n"/>
      <c r="I39" s="4">
        <f>IF(COUNTA($F39:$H39)=0,"",MAX(LEN($F39),LEN($G39),LEN($H39)))</f>
        <v/>
      </c>
      <c r="J39" s="6" t="n"/>
      <c r="K39" s="6" t="n"/>
      <c r="L39" s="8">
        <f>IF($C39="","",IF($E39&lt;&gt;"Oui","Sans mention IA",IF($D39&gt;'Paramètres'!$B$5,"Trop long",IF(COUNTA($F39:$H39)&lt;3,"Ajouter 3 réponses rapides",IF($I39&gt;'Paramètres'!$B$6,"Raccourcir un bouton","Prêt")))))</f>
        <v/>
      </c>
    </row>
    <row r="40">
      <c r="A40" s="4">
        <f>IF($C40="","",ROW()-4)</f>
        <v/>
      </c>
      <c r="B40" s="5" t="n"/>
      <c r="C40" s="6" t="n"/>
      <c r="D40" s="4">
        <f>IF($C40="","",LEN($C40))</f>
        <v/>
      </c>
      <c r="E40" s="7" t="n"/>
      <c r="F40" s="6" t="n"/>
      <c r="G40" s="6" t="n"/>
      <c r="H40" s="6" t="n"/>
      <c r="I40" s="4">
        <f>IF(COUNTA($F40:$H40)=0,"",MAX(LEN($F40),LEN($G40),LEN($H40)))</f>
        <v/>
      </c>
      <c r="J40" s="6" t="n"/>
      <c r="K40" s="6" t="n"/>
      <c r="L40" s="8">
        <f>IF($C40="","",IF($E40&lt;&gt;"Oui","Sans mention IA",IF($D40&gt;'Paramètres'!$B$5,"Trop long",IF(COUNTA($F40:$H40)&lt;3,"Ajouter 3 réponses rapides",IF($I40&gt;'Paramètres'!$B$6,"Raccourcir un bouton","Prêt")))))</f>
        <v/>
      </c>
    </row>
    <row r="41">
      <c r="A41" s="4">
        <f>IF($C41="","",ROW()-4)</f>
        <v/>
      </c>
      <c r="B41" s="5" t="n"/>
      <c r="C41" s="6" t="n"/>
      <c r="D41" s="4">
        <f>IF($C41="","",LEN($C41))</f>
        <v/>
      </c>
      <c r="E41" s="7" t="n"/>
      <c r="F41" s="6" t="n"/>
      <c r="G41" s="6" t="n"/>
      <c r="H41" s="6" t="n"/>
      <c r="I41" s="4">
        <f>IF(COUNTA($F41:$H41)=0,"",MAX(LEN($F41),LEN($G41),LEN($H41)))</f>
        <v/>
      </c>
      <c r="J41" s="6" t="n"/>
      <c r="K41" s="6" t="n"/>
      <c r="L41" s="8">
        <f>IF($C41="","",IF($E41&lt;&gt;"Oui","Sans mention IA",IF($D41&gt;'Paramètres'!$B$5,"Trop long",IF(COUNTA($F41:$H41)&lt;3,"Ajouter 3 réponses rapides",IF($I41&gt;'Paramètres'!$B$6,"Raccourcir un bouton","Prêt")))))</f>
        <v/>
      </c>
    </row>
    <row r="42">
      <c r="A42" s="4">
        <f>IF($C42="","",ROW()-4)</f>
        <v/>
      </c>
      <c r="B42" s="5" t="n"/>
      <c r="C42" s="6" t="n"/>
      <c r="D42" s="4">
        <f>IF($C42="","",LEN($C42))</f>
        <v/>
      </c>
      <c r="E42" s="7" t="n"/>
      <c r="F42" s="6" t="n"/>
      <c r="G42" s="6" t="n"/>
      <c r="H42" s="6" t="n"/>
      <c r="I42" s="4">
        <f>IF(COUNTA($F42:$H42)=0,"",MAX(LEN($F42),LEN($G42),LEN($H42)))</f>
        <v/>
      </c>
      <c r="J42" s="6" t="n"/>
      <c r="K42" s="6" t="n"/>
      <c r="L42" s="8">
        <f>IF($C42="","",IF($E42&lt;&gt;"Oui","Sans mention IA",IF($D42&gt;'Paramètres'!$B$5,"Trop long",IF(COUNTA($F42:$H42)&lt;3,"Ajouter 3 réponses rapides",IF($I42&gt;'Paramètres'!$B$6,"Raccourcir un bouton","Prêt")))))</f>
        <v/>
      </c>
    </row>
    <row r="43">
      <c r="A43" s="4">
        <f>IF($C43="","",ROW()-4)</f>
        <v/>
      </c>
      <c r="B43" s="5" t="n"/>
      <c r="C43" s="6" t="n"/>
      <c r="D43" s="4">
        <f>IF($C43="","",LEN($C43))</f>
        <v/>
      </c>
      <c r="E43" s="7" t="n"/>
      <c r="F43" s="6" t="n"/>
      <c r="G43" s="6" t="n"/>
      <c r="H43" s="6" t="n"/>
      <c r="I43" s="4">
        <f>IF(COUNTA($F43:$H43)=0,"",MAX(LEN($F43),LEN($G43),LEN($H43)))</f>
        <v/>
      </c>
      <c r="J43" s="6" t="n"/>
      <c r="K43" s="6" t="n"/>
      <c r="L43" s="8">
        <f>IF($C43="","",IF($E43&lt;&gt;"Oui","Sans mention IA",IF($D43&gt;'Paramètres'!$B$5,"Trop long",IF(COUNTA($F43:$H43)&lt;3,"Ajouter 3 réponses rapides",IF($I43&gt;'Paramètres'!$B$6,"Raccourcir un bouton","Prêt")))))</f>
        <v/>
      </c>
    </row>
    <row r="44">
      <c r="A44" s="4">
        <f>IF($C44="","",ROW()-4)</f>
        <v/>
      </c>
      <c r="B44" s="5" t="n"/>
      <c r="C44" s="6" t="n"/>
      <c r="D44" s="4">
        <f>IF($C44="","",LEN($C44))</f>
        <v/>
      </c>
      <c r="E44" s="7" t="n"/>
      <c r="F44" s="6" t="n"/>
      <c r="G44" s="6" t="n"/>
      <c r="H44" s="6" t="n"/>
      <c r="I44" s="4">
        <f>IF(COUNTA($F44:$H44)=0,"",MAX(LEN($F44),LEN($G44),LEN($H44)))</f>
        <v/>
      </c>
      <c r="J44" s="6" t="n"/>
      <c r="K44" s="6" t="n"/>
      <c r="L44" s="8">
        <f>IF($C44="","",IF($E44&lt;&gt;"Oui","Sans mention IA",IF($D44&gt;'Paramètres'!$B$5,"Trop long",IF(COUNTA($F44:$H44)&lt;3,"Ajouter 3 réponses rapides",IF($I44&gt;'Paramètres'!$B$6,"Raccourcir un bouton","Prêt")))))</f>
        <v/>
      </c>
    </row>
    <row r="45">
      <c r="A45" s="4">
        <f>IF($C45="","",ROW()-4)</f>
        <v/>
      </c>
      <c r="B45" s="5" t="n"/>
      <c r="C45" s="6" t="n"/>
      <c r="D45" s="4">
        <f>IF($C45="","",LEN($C45))</f>
        <v/>
      </c>
      <c r="E45" s="7" t="n"/>
      <c r="F45" s="6" t="n"/>
      <c r="G45" s="6" t="n"/>
      <c r="H45" s="6" t="n"/>
      <c r="I45" s="4">
        <f>IF(COUNTA($F45:$H45)=0,"",MAX(LEN($F45),LEN($G45),LEN($H45)))</f>
        <v/>
      </c>
      <c r="J45" s="6" t="n"/>
      <c r="K45" s="6" t="n"/>
      <c r="L45" s="8">
        <f>IF($C45="","",IF($E45&lt;&gt;"Oui","Sans mention IA",IF($D45&gt;'Paramètres'!$B$5,"Trop long",IF(COUNTA($F45:$H45)&lt;3,"Ajouter 3 réponses rapides",IF($I45&gt;'Paramètres'!$B$6,"Raccourcir un bouton","Prêt")))))</f>
        <v/>
      </c>
    </row>
    <row r="46">
      <c r="A46" s="4">
        <f>IF($C46="","",ROW()-4)</f>
        <v/>
      </c>
      <c r="B46" s="5" t="n"/>
      <c r="C46" s="6" t="n"/>
      <c r="D46" s="4">
        <f>IF($C46="","",LEN($C46))</f>
        <v/>
      </c>
      <c r="E46" s="7" t="n"/>
      <c r="F46" s="6" t="n"/>
      <c r="G46" s="6" t="n"/>
      <c r="H46" s="6" t="n"/>
      <c r="I46" s="4">
        <f>IF(COUNTA($F46:$H46)=0,"",MAX(LEN($F46),LEN($G46),LEN($H46)))</f>
        <v/>
      </c>
      <c r="J46" s="6" t="n"/>
      <c r="K46" s="6" t="n"/>
      <c r="L46" s="8">
        <f>IF($C46="","",IF($E46&lt;&gt;"Oui","Sans mention IA",IF($D46&gt;'Paramètres'!$B$5,"Trop long",IF(COUNTA($F46:$H46)&lt;3,"Ajouter 3 réponses rapides",IF($I46&gt;'Paramètres'!$B$6,"Raccourcir un bouton","Prêt")))))</f>
        <v/>
      </c>
    </row>
    <row r="47">
      <c r="A47" s="4">
        <f>IF($C47="","",ROW()-4)</f>
        <v/>
      </c>
      <c r="B47" s="5" t="n"/>
      <c r="C47" s="6" t="n"/>
      <c r="D47" s="4">
        <f>IF($C47="","",LEN($C47))</f>
        <v/>
      </c>
      <c r="E47" s="7" t="n"/>
      <c r="F47" s="6" t="n"/>
      <c r="G47" s="6" t="n"/>
      <c r="H47" s="6" t="n"/>
      <c r="I47" s="4">
        <f>IF(COUNTA($F47:$H47)=0,"",MAX(LEN($F47),LEN($G47),LEN($H47)))</f>
        <v/>
      </c>
      <c r="J47" s="6" t="n"/>
      <c r="K47" s="6" t="n"/>
      <c r="L47" s="8">
        <f>IF($C47="","",IF($E47&lt;&gt;"Oui","Sans mention IA",IF($D47&gt;'Paramètres'!$B$5,"Trop long",IF(COUNTA($F47:$H47)&lt;3,"Ajouter 3 réponses rapides",IF($I47&gt;'Paramètres'!$B$6,"Raccourcir un bouton","Prêt")))))</f>
        <v/>
      </c>
    </row>
    <row r="48">
      <c r="A48" s="4">
        <f>IF($C48="","",ROW()-4)</f>
        <v/>
      </c>
      <c r="B48" s="5" t="n"/>
      <c r="C48" s="6" t="n"/>
      <c r="D48" s="4">
        <f>IF($C48="","",LEN($C48))</f>
        <v/>
      </c>
      <c r="E48" s="7" t="n"/>
      <c r="F48" s="6" t="n"/>
      <c r="G48" s="6" t="n"/>
      <c r="H48" s="6" t="n"/>
      <c r="I48" s="4">
        <f>IF(COUNTA($F48:$H48)=0,"",MAX(LEN($F48),LEN($G48),LEN($H48)))</f>
        <v/>
      </c>
      <c r="J48" s="6" t="n"/>
      <c r="K48" s="6" t="n"/>
      <c r="L48" s="8">
        <f>IF($C48="","",IF($E48&lt;&gt;"Oui","Sans mention IA",IF($D48&gt;'Paramètres'!$B$5,"Trop long",IF(COUNTA($F48:$H48)&lt;3,"Ajouter 3 réponses rapides",IF($I48&gt;'Paramètres'!$B$6,"Raccourcir un bouton","Prêt")))))</f>
        <v/>
      </c>
    </row>
    <row r="49">
      <c r="A49" s="4">
        <f>IF($C49="","",ROW()-4)</f>
        <v/>
      </c>
      <c r="B49" s="5" t="n"/>
      <c r="C49" s="6" t="n"/>
      <c r="D49" s="4">
        <f>IF($C49="","",LEN($C49))</f>
        <v/>
      </c>
      <c r="E49" s="7" t="n"/>
      <c r="F49" s="6" t="n"/>
      <c r="G49" s="6" t="n"/>
      <c r="H49" s="6" t="n"/>
      <c r="I49" s="4">
        <f>IF(COUNTA($F49:$H49)=0,"",MAX(LEN($F49),LEN($G49),LEN($H49)))</f>
        <v/>
      </c>
      <c r="J49" s="6" t="n"/>
      <c r="K49" s="6" t="n"/>
      <c r="L49" s="8">
        <f>IF($C49="","",IF($E49&lt;&gt;"Oui","Sans mention IA",IF($D49&gt;'Paramètres'!$B$5,"Trop long",IF(COUNTA($F49:$H49)&lt;3,"Ajouter 3 réponses rapides",IF($I49&gt;'Paramètres'!$B$6,"Raccourcir un bouton","Prêt")))))</f>
        <v/>
      </c>
    </row>
    <row r="50">
      <c r="A50" s="4">
        <f>IF($C50="","",ROW()-4)</f>
        <v/>
      </c>
      <c r="B50" s="5" t="n"/>
      <c r="C50" s="6" t="n"/>
      <c r="D50" s="4">
        <f>IF($C50="","",LEN($C50))</f>
        <v/>
      </c>
      <c r="E50" s="7" t="n"/>
      <c r="F50" s="6" t="n"/>
      <c r="G50" s="6" t="n"/>
      <c r="H50" s="6" t="n"/>
      <c r="I50" s="4">
        <f>IF(COUNTA($F50:$H50)=0,"",MAX(LEN($F50),LEN($G50),LEN($H50)))</f>
        <v/>
      </c>
      <c r="J50" s="6" t="n"/>
      <c r="K50" s="6" t="n"/>
      <c r="L50" s="8">
        <f>IF($C50="","",IF($E50&lt;&gt;"Oui","Sans mention IA",IF($D50&gt;'Paramètres'!$B$5,"Trop long",IF(COUNTA($F50:$H50)&lt;3,"Ajouter 3 réponses rapides",IF($I50&gt;'Paramètres'!$B$6,"Raccourcir un bouton","Prêt")))))</f>
        <v/>
      </c>
    </row>
    <row r="51">
      <c r="A51" s="4">
        <f>IF($C51="","",ROW()-4)</f>
        <v/>
      </c>
      <c r="B51" s="5" t="n"/>
      <c r="C51" s="6" t="n"/>
      <c r="D51" s="4">
        <f>IF($C51="","",LEN($C51))</f>
        <v/>
      </c>
      <c r="E51" s="7" t="n"/>
      <c r="F51" s="6" t="n"/>
      <c r="G51" s="6" t="n"/>
      <c r="H51" s="6" t="n"/>
      <c r="I51" s="4">
        <f>IF(COUNTA($F51:$H51)=0,"",MAX(LEN($F51),LEN($G51),LEN($H51)))</f>
        <v/>
      </c>
      <c r="J51" s="6" t="n"/>
      <c r="K51" s="6" t="n"/>
      <c r="L51" s="8">
        <f>IF($C51="","",IF($E51&lt;&gt;"Oui","Sans mention IA",IF($D51&gt;'Paramètres'!$B$5,"Trop long",IF(COUNTA($F51:$H51)&lt;3,"Ajouter 3 réponses rapides",IF($I51&gt;'Paramètres'!$B$6,"Raccourcir un bouton","Prêt")))))</f>
        <v/>
      </c>
    </row>
    <row r="52">
      <c r="A52" s="4">
        <f>IF($C52="","",ROW()-4)</f>
        <v/>
      </c>
      <c r="B52" s="5" t="n"/>
      <c r="C52" s="6" t="n"/>
      <c r="D52" s="4">
        <f>IF($C52="","",LEN($C52))</f>
        <v/>
      </c>
      <c r="E52" s="7" t="n"/>
      <c r="F52" s="6" t="n"/>
      <c r="G52" s="6" t="n"/>
      <c r="H52" s="6" t="n"/>
      <c r="I52" s="4">
        <f>IF(COUNTA($F52:$H52)=0,"",MAX(LEN($F52),LEN($G52),LEN($H52)))</f>
        <v/>
      </c>
      <c r="J52" s="6" t="n"/>
      <c r="K52" s="6" t="n"/>
      <c r="L52" s="8">
        <f>IF($C52="","",IF($E52&lt;&gt;"Oui","Sans mention IA",IF($D52&gt;'Paramètres'!$B$5,"Trop long",IF(COUNTA($F52:$H52)&lt;3,"Ajouter 3 réponses rapides",IF($I52&gt;'Paramètres'!$B$6,"Raccourcir un bouton","Prêt")))))</f>
        <v/>
      </c>
    </row>
    <row r="53">
      <c r="A53" s="4">
        <f>IF($C53="","",ROW()-4)</f>
        <v/>
      </c>
      <c r="B53" s="5" t="n"/>
      <c r="C53" s="6" t="n"/>
      <c r="D53" s="4">
        <f>IF($C53="","",LEN($C53))</f>
        <v/>
      </c>
      <c r="E53" s="7" t="n"/>
      <c r="F53" s="6" t="n"/>
      <c r="G53" s="6" t="n"/>
      <c r="H53" s="6" t="n"/>
      <c r="I53" s="4">
        <f>IF(COUNTA($F53:$H53)=0,"",MAX(LEN($F53),LEN($G53),LEN($H53)))</f>
        <v/>
      </c>
      <c r="J53" s="6" t="n"/>
      <c r="K53" s="6" t="n"/>
      <c r="L53" s="8">
        <f>IF($C53="","",IF($E53&lt;&gt;"Oui","Sans mention IA",IF($D53&gt;'Paramètres'!$B$5,"Trop long",IF(COUNTA($F53:$H53)&lt;3,"Ajouter 3 réponses rapides",IF($I53&gt;'Paramètres'!$B$6,"Raccourcir un bouton","Prêt")))))</f>
        <v/>
      </c>
    </row>
    <row r="54">
      <c r="A54" s="4">
        <f>IF($C54="","",ROW()-4)</f>
        <v/>
      </c>
      <c r="B54" s="5" t="n"/>
      <c r="C54" s="6" t="n"/>
      <c r="D54" s="4">
        <f>IF($C54="","",LEN($C54))</f>
        <v/>
      </c>
      <c r="E54" s="7" t="n"/>
      <c r="F54" s="6" t="n"/>
      <c r="G54" s="6" t="n"/>
      <c r="H54" s="6" t="n"/>
      <c r="I54" s="4">
        <f>IF(COUNTA($F54:$H54)=0,"",MAX(LEN($F54),LEN($G54),LEN($H54)))</f>
        <v/>
      </c>
      <c r="J54" s="6" t="n"/>
      <c r="K54" s="6" t="n"/>
      <c r="L54" s="8">
        <f>IF($C54="","",IF($E54&lt;&gt;"Oui","Sans mention IA",IF($D54&gt;'Paramètres'!$B$5,"Trop long",IF(COUNTA($F54:$H54)&lt;3,"Ajouter 3 réponses rapides",IF($I54&gt;'Paramètres'!$B$6,"Raccourcir un bouton","Prêt")))))</f>
        <v/>
      </c>
    </row>
    <row r="55">
      <c r="A55" s="4">
        <f>IF($C55="","",ROW()-4)</f>
        <v/>
      </c>
      <c r="B55" s="5" t="n"/>
      <c r="C55" s="6" t="n"/>
      <c r="D55" s="4">
        <f>IF($C55="","",LEN($C55))</f>
        <v/>
      </c>
      <c r="E55" s="7" t="n"/>
      <c r="F55" s="6" t="n"/>
      <c r="G55" s="6" t="n"/>
      <c r="H55" s="6" t="n"/>
      <c r="I55" s="4">
        <f>IF(COUNTA($F55:$H55)=0,"",MAX(LEN($F55),LEN($G55),LEN($H55)))</f>
        <v/>
      </c>
      <c r="J55" s="6" t="n"/>
      <c r="K55" s="6" t="n"/>
      <c r="L55" s="8">
        <f>IF($C55="","",IF($E55&lt;&gt;"Oui","Sans mention IA",IF($D55&gt;'Paramètres'!$B$5,"Trop long",IF(COUNTA($F55:$H55)&lt;3,"Ajouter 3 réponses rapides",IF($I55&gt;'Paramètres'!$B$6,"Raccourcir un bouton","Prêt")))))</f>
        <v/>
      </c>
    </row>
    <row r="56">
      <c r="A56" s="4">
        <f>IF($C56="","",ROW()-4)</f>
        <v/>
      </c>
      <c r="B56" s="5" t="n"/>
      <c r="C56" s="6" t="n"/>
      <c r="D56" s="4">
        <f>IF($C56="","",LEN($C56))</f>
        <v/>
      </c>
      <c r="E56" s="7" t="n"/>
      <c r="F56" s="6" t="n"/>
      <c r="G56" s="6" t="n"/>
      <c r="H56" s="6" t="n"/>
      <c r="I56" s="4">
        <f>IF(COUNTA($F56:$H56)=0,"",MAX(LEN($F56),LEN($G56),LEN($H56)))</f>
        <v/>
      </c>
      <c r="J56" s="6" t="n"/>
      <c r="K56" s="6" t="n"/>
      <c r="L56" s="8">
        <f>IF($C56="","",IF($E56&lt;&gt;"Oui","Sans mention IA",IF($D56&gt;'Paramètres'!$B$5,"Trop long",IF(COUNTA($F56:$H56)&lt;3,"Ajouter 3 réponses rapides",IF($I56&gt;'Paramètres'!$B$6,"Raccourcir un bouton","Prêt")))))</f>
        <v/>
      </c>
    </row>
    <row r="57">
      <c r="A57" s="4">
        <f>IF($C57="","",ROW()-4)</f>
        <v/>
      </c>
      <c r="B57" s="5" t="n"/>
      <c r="C57" s="6" t="n"/>
      <c r="D57" s="4">
        <f>IF($C57="","",LEN($C57))</f>
        <v/>
      </c>
      <c r="E57" s="7" t="n"/>
      <c r="F57" s="6" t="n"/>
      <c r="G57" s="6" t="n"/>
      <c r="H57" s="6" t="n"/>
      <c r="I57" s="4">
        <f>IF(COUNTA($F57:$H57)=0,"",MAX(LEN($F57),LEN($G57),LEN($H57)))</f>
        <v/>
      </c>
      <c r="J57" s="6" t="n"/>
      <c r="K57" s="6" t="n"/>
      <c r="L57" s="8">
        <f>IF($C57="","",IF($E57&lt;&gt;"Oui","Sans mention IA",IF($D57&gt;'Paramètres'!$B$5,"Trop long",IF(COUNTA($F57:$H57)&lt;3,"Ajouter 3 réponses rapides",IF($I57&gt;'Paramètres'!$B$6,"Raccourcir un bouton","Prêt")))))</f>
        <v/>
      </c>
    </row>
    <row r="58">
      <c r="A58" s="4">
        <f>IF($C58="","",ROW()-4)</f>
        <v/>
      </c>
      <c r="B58" s="5" t="n"/>
      <c r="C58" s="6" t="n"/>
      <c r="D58" s="4">
        <f>IF($C58="","",LEN($C58))</f>
        <v/>
      </c>
      <c r="E58" s="7" t="n"/>
      <c r="F58" s="6" t="n"/>
      <c r="G58" s="6" t="n"/>
      <c r="H58" s="6" t="n"/>
      <c r="I58" s="4">
        <f>IF(COUNTA($F58:$H58)=0,"",MAX(LEN($F58),LEN($G58),LEN($H58)))</f>
        <v/>
      </c>
      <c r="J58" s="6" t="n"/>
      <c r="K58" s="6" t="n"/>
      <c r="L58" s="8">
        <f>IF($C58="","",IF($E58&lt;&gt;"Oui","Sans mention IA",IF($D58&gt;'Paramètres'!$B$5,"Trop long",IF(COUNTA($F58:$H58)&lt;3,"Ajouter 3 réponses rapides",IF($I58&gt;'Paramètres'!$B$6,"Raccourcir un bouton","Prêt")))))</f>
        <v/>
      </c>
    </row>
    <row r="59">
      <c r="A59" s="4">
        <f>IF($C59="","",ROW()-4)</f>
        <v/>
      </c>
      <c r="B59" s="5" t="n"/>
      <c r="C59" s="6" t="n"/>
      <c r="D59" s="4">
        <f>IF($C59="","",LEN($C59))</f>
        <v/>
      </c>
      <c r="E59" s="7" t="n"/>
      <c r="F59" s="6" t="n"/>
      <c r="G59" s="6" t="n"/>
      <c r="H59" s="6" t="n"/>
      <c r="I59" s="4">
        <f>IF(COUNTA($F59:$H59)=0,"",MAX(LEN($F59),LEN($G59),LEN($H59)))</f>
        <v/>
      </c>
      <c r="J59" s="6" t="n"/>
      <c r="K59" s="6" t="n"/>
      <c r="L59" s="8">
        <f>IF($C59="","",IF($E59&lt;&gt;"Oui","Sans mention IA",IF($D59&gt;'Paramètres'!$B$5,"Trop long",IF(COUNTA($F59:$H59)&lt;3,"Ajouter 3 réponses rapides",IF($I59&gt;'Paramètres'!$B$6,"Raccourcir un bouton","Prêt")))))</f>
        <v/>
      </c>
    </row>
    <row r="60">
      <c r="A60" s="4">
        <f>IF($C60="","",ROW()-4)</f>
        <v/>
      </c>
      <c r="B60" s="5" t="n"/>
      <c r="C60" s="6" t="n"/>
      <c r="D60" s="4">
        <f>IF($C60="","",LEN($C60))</f>
        <v/>
      </c>
      <c r="E60" s="7" t="n"/>
      <c r="F60" s="6" t="n"/>
      <c r="G60" s="6" t="n"/>
      <c r="H60" s="6" t="n"/>
      <c r="I60" s="4">
        <f>IF(COUNTA($F60:$H60)=0,"",MAX(LEN($F60),LEN($G60),LEN($H60)))</f>
        <v/>
      </c>
      <c r="J60" s="6" t="n"/>
      <c r="K60" s="6" t="n"/>
      <c r="L60" s="8">
        <f>IF($C60="","",IF($E60&lt;&gt;"Oui","Sans mention IA",IF($D60&gt;'Paramètres'!$B$5,"Trop long",IF(COUNTA($F60:$H60)&lt;3,"Ajouter 3 réponses rapides",IF($I60&gt;'Paramètres'!$B$6,"Raccourcir un bouton","Prêt")))))</f>
        <v/>
      </c>
    </row>
    <row r="61">
      <c r="A61" s="4">
        <f>IF($C61="","",ROW()-4)</f>
        <v/>
      </c>
      <c r="B61" s="5" t="n"/>
      <c r="C61" s="6" t="n"/>
      <c r="D61" s="4">
        <f>IF($C61="","",LEN($C61))</f>
        <v/>
      </c>
      <c r="E61" s="7" t="n"/>
      <c r="F61" s="6" t="n"/>
      <c r="G61" s="6" t="n"/>
      <c r="H61" s="6" t="n"/>
      <c r="I61" s="4">
        <f>IF(COUNTA($F61:$H61)=0,"",MAX(LEN($F61),LEN($G61),LEN($H61)))</f>
        <v/>
      </c>
      <c r="J61" s="6" t="n"/>
      <c r="K61" s="6" t="n"/>
      <c r="L61" s="8">
        <f>IF($C61="","",IF($E61&lt;&gt;"Oui","Sans mention IA",IF($D61&gt;'Paramètres'!$B$5,"Trop long",IF(COUNTA($F61:$H61)&lt;3,"Ajouter 3 réponses rapides",IF($I61&gt;'Paramètres'!$B$6,"Raccourcir un bouton","Prêt")))))</f>
        <v/>
      </c>
    </row>
    <row r="62">
      <c r="A62" s="4">
        <f>IF($C62="","",ROW()-4)</f>
        <v/>
      </c>
      <c r="B62" s="5" t="n"/>
      <c r="C62" s="6" t="n"/>
      <c r="D62" s="4">
        <f>IF($C62="","",LEN($C62))</f>
        <v/>
      </c>
      <c r="E62" s="7" t="n"/>
      <c r="F62" s="6" t="n"/>
      <c r="G62" s="6" t="n"/>
      <c r="H62" s="6" t="n"/>
      <c r="I62" s="4">
        <f>IF(COUNTA($F62:$H62)=0,"",MAX(LEN($F62),LEN($G62),LEN($H62)))</f>
        <v/>
      </c>
      <c r="J62" s="6" t="n"/>
      <c r="K62" s="6" t="n"/>
      <c r="L62" s="8">
        <f>IF($C62="","",IF($E62&lt;&gt;"Oui","Sans mention IA",IF($D62&gt;'Paramètres'!$B$5,"Trop long",IF(COUNTA($F62:$H62)&lt;3,"Ajouter 3 réponses rapides",IF($I62&gt;'Paramètres'!$B$6,"Raccourcir un bouton","Prêt")))))</f>
        <v/>
      </c>
    </row>
    <row r="63">
      <c r="A63" s="4">
        <f>IF($C63="","",ROW()-4)</f>
        <v/>
      </c>
      <c r="B63" s="5" t="n"/>
      <c r="C63" s="6" t="n"/>
      <c r="D63" s="4">
        <f>IF($C63="","",LEN($C63))</f>
        <v/>
      </c>
      <c r="E63" s="7" t="n"/>
      <c r="F63" s="6" t="n"/>
      <c r="G63" s="6" t="n"/>
      <c r="H63" s="6" t="n"/>
      <c r="I63" s="4">
        <f>IF(COUNTA($F63:$H63)=0,"",MAX(LEN($F63),LEN($G63),LEN($H63)))</f>
        <v/>
      </c>
      <c r="J63" s="6" t="n"/>
      <c r="K63" s="6" t="n"/>
      <c r="L63" s="8">
        <f>IF($C63="","",IF($E63&lt;&gt;"Oui","Sans mention IA",IF($D63&gt;'Paramètres'!$B$5,"Trop long",IF(COUNTA($F63:$H63)&lt;3,"Ajouter 3 réponses rapides",IF($I63&gt;'Paramètres'!$B$6,"Raccourcir un bouton","Prêt")))))</f>
        <v/>
      </c>
    </row>
    <row r="64">
      <c r="A64" s="4">
        <f>IF($C64="","",ROW()-4)</f>
        <v/>
      </c>
      <c r="B64" s="5" t="n"/>
      <c r="C64" s="6" t="n"/>
      <c r="D64" s="4">
        <f>IF($C64="","",LEN($C64))</f>
        <v/>
      </c>
      <c r="E64" s="7" t="n"/>
      <c r="F64" s="6" t="n"/>
      <c r="G64" s="6" t="n"/>
      <c r="H64" s="6" t="n"/>
      <c r="I64" s="4">
        <f>IF(COUNTA($F64:$H64)=0,"",MAX(LEN($F64),LEN($G64),LEN($H64)))</f>
        <v/>
      </c>
      <c r="J64" s="6" t="n"/>
      <c r="K64" s="6" t="n"/>
      <c r="L64" s="8">
        <f>IF($C64="","",IF($E64&lt;&gt;"Oui","Sans mention IA",IF($D64&gt;'Paramètres'!$B$5,"Trop long",IF(COUNTA($F64:$H64)&lt;3,"Ajouter 3 réponses rapides",IF($I64&gt;'Paramètres'!$B$6,"Raccourcir un bouton","Prêt")))))</f>
        <v/>
      </c>
    </row>
    <row r="65">
      <c r="A65" s="4">
        <f>IF($C65="","",ROW()-4)</f>
        <v/>
      </c>
      <c r="B65" s="5" t="n"/>
      <c r="C65" s="6" t="n"/>
      <c r="D65" s="4">
        <f>IF($C65="","",LEN($C65))</f>
        <v/>
      </c>
      <c r="E65" s="7" t="n"/>
      <c r="F65" s="6" t="n"/>
      <c r="G65" s="6" t="n"/>
      <c r="H65" s="6" t="n"/>
      <c r="I65" s="4">
        <f>IF(COUNTA($F65:$H65)=0,"",MAX(LEN($F65),LEN($G65),LEN($H65)))</f>
        <v/>
      </c>
      <c r="J65" s="6" t="n"/>
      <c r="K65" s="6" t="n"/>
      <c r="L65" s="8">
        <f>IF($C65="","",IF($E65&lt;&gt;"Oui","Sans mention IA",IF($D65&gt;'Paramètres'!$B$5,"Trop long",IF(COUNTA($F65:$H65)&lt;3,"Ajouter 3 réponses rapides",IF($I65&gt;'Paramètres'!$B$6,"Raccourcir un bouton","Prêt")))))</f>
        <v/>
      </c>
    </row>
    <row r="66">
      <c r="A66" s="4">
        <f>IF($C66="","",ROW()-4)</f>
        <v/>
      </c>
      <c r="B66" s="5" t="n"/>
      <c r="C66" s="6" t="n"/>
      <c r="D66" s="4">
        <f>IF($C66="","",LEN($C66))</f>
        <v/>
      </c>
      <c r="E66" s="7" t="n"/>
      <c r="F66" s="6" t="n"/>
      <c r="G66" s="6" t="n"/>
      <c r="H66" s="6" t="n"/>
      <c r="I66" s="4">
        <f>IF(COUNTA($F66:$H66)=0,"",MAX(LEN($F66),LEN($G66),LEN($H66)))</f>
        <v/>
      </c>
      <c r="J66" s="6" t="n"/>
      <c r="K66" s="6" t="n"/>
      <c r="L66" s="8">
        <f>IF($C66="","",IF($E66&lt;&gt;"Oui","Sans mention IA",IF($D66&gt;'Paramètres'!$B$5,"Trop long",IF(COUNTA($F66:$H66)&lt;3,"Ajouter 3 réponses rapides",IF($I66&gt;'Paramètres'!$B$6,"Raccourcir un bouton","Prêt")))))</f>
        <v/>
      </c>
    </row>
    <row r="67">
      <c r="A67" s="4">
        <f>IF($C67="","",ROW()-4)</f>
        <v/>
      </c>
      <c r="B67" s="5" t="n"/>
      <c r="C67" s="6" t="n"/>
      <c r="D67" s="4">
        <f>IF($C67="","",LEN($C67))</f>
        <v/>
      </c>
      <c r="E67" s="7" t="n"/>
      <c r="F67" s="6" t="n"/>
      <c r="G67" s="6" t="n"/>
      <c r="H67" s="6" t="n"/>
      <c r="I67" s="4">
        <f>IF(COUNTA($F67:$H67)=0,"",MAX(LEN($F67),LEN($G67),LEN($H67)))</f>
        <v/>
      </c>
      <c r="J67" s="6" t="n"/>
      <c r="K67" s="6" t="n"/>
      <c r="L67" s="8">
        <f>IF($C67="","",IF($E67&lt;&gt;"Oui","Sans mention IA",IF($D67&gt;'Paramètres'!$B$5,"Trop long",IF(COUNTA($F67:$H67)&lt;3,"Ajouter 3 réponses rapides",IF($I67&gt;'Paramètres'!$B$6,"Raccourcir un bouton","Prêt")))))</f>
        <v/>
      </c>
    </row>
    <row r="68">
      <c r="A68" s="4">
        <f>IF($C68="","",ROW()-4)</f>
        <v/>
      </c>
      <c r="B68" s="5" t="n"/>
      <c r="C68" s="6" t="n"/>
      <c r="D68" s="4">
        <f>IF($C68="","",LEN($C68))</f>
        <v/>
      </c>
      <c r="E68" s="7" t="n"/>
      <c r="F68" s="6" t="n"/>
      <c r="G68" s="6" t="n"/>
      <c r="H68" s="6" t="n"/>
      <c r="I68" s="4">
        <f>IF(COUNTA($F68:$H68)=0,"",MAX(LEN($F68),LEN($G68),LEN($H68)))</f>
        <v/>
      </c>
      <c r="J68" s="6" t="n"/>
      <c r="K68" s="6" t="n"/>
      <c r="L68" s="8">
        <f>IF($C68="","",IF($E68&lt;&gt;"Oui","Sans mention IA",IF($D68&gt;'Paramètres'!$B$5,"Trop long",IF(COUNTA($F68:$H68)&lt;3,"Ajouter 3 réponses rapides",IF($I68&gt;'Paramètres'!$B$6,"Raccourcir un bouton","Prêt")))))</f>
        <v/>
      </c>
    </row>
    <row r="69">
      <c r="A69" s="4">
        <f>IF($C69="","",ROW()-4)</f>
        <v/>
      </c>
      <c r="B69" s="5" t="n"/>
      <c r="C69" s="6" t="n"/>
      <c r="D69" s="4">
        <f>IF($C69="","",LEN($C69))</f>
        <v/>
      </c>
      <c r="E69" s="7" t="n"/>
      <c r="F69" s="6" t="n"/>
      <c r="G69" s="6" t="n"/>
      <c r="H69" s="6" t="n"/>
      <c r="I69" s="4">
        <f>IF(COUNTA($F69:$H69)=0,"",MAX(LEN($F69),LEN($G69),LEN($H69)))</f>
        <v/>
      </c>
      <c r="J69" s="6" t="n"/>
      <c r="K69" s="6" t="n"/>
      <c r="L69" s="8">
        <f>IF($C69="","",IF($E69&lt;&gt;"Oui","Sans mention IA",IF($D69&gt;'Paramètres'!$B$5,"Trop long",IF(COUNTA($F69:$H69)&lt;3,"Ajouter 3 réponses rapides",IF($I69&gt;'Paramètres'!$B$6,"Raccourcir un bouton","Prêt")))))</f>
        <v/>
      </c>
    </row>
    <row r="70">
      <c r="A70" s="4">
        <f>IF($C70="","",ROW()-4)</f>
        <v/>
      </c>
      <c r="B70" s="5" t="n"/>
      <c r="C70" s="6" t="n"/>
      <c r="D70" s="4">
        <f>IF($C70="","",LEN($C70))</f>
        <v/>
      </c>
      <c r="E70" s="7" t="n"/>
      <c r="F70" s="6" t="n"/>
      <c r="G70" s="6" t="n"/>
      <c r="H70" s="6" t="n"/>
      <c r="I70" s="4">
        <f>IF(COUNTA($F70:$H70)=0,"",MAX(LEN($F70),LEN($G70),LEN($H70)))</f>
        <v/>
      </c>
      <c r="J70" s="6" t="n"/>
      <c r="K70" s="6" t="n"/>
      <c r="L70" s="8">
        <f>IF($C70="","",IF($E70&lt;&gt;"Oui","Sans mention IA",IF($D70&gt;'Paramètres'!$B$5,"Trop long",IF(COUNTA($F70:$H70)&lt;3,"Ajouter 3 réponses rapides",IF($I70&gt;'Paramètres'!$B$6,"Raccourcir un bouton","Prêt")))))</f>
        <v/>
      </c>
    </row>
    <row r="71">
      <c r="A71" s="4">
        <f>IF($C71="","",ROW()-4)</f>
        <v/>
      </c>
      <c r="B71" s="5" t="n"/>
      <c r="C71" s="6" t="n"/>
      <c r="D71" s="4">
        <f>IF($C71="","",LEN($C71))</f>
        <v/>
      </c>
      <c r="E71" s="7" t="n"/>
      <c r="F71" s="6" t="n"/>
      <c r="G71" s="6" t="n"/>
      <c r="H71" s="6" t="n"/>
      <c r="I71" s="4">
        <f>IF(COUNTA($F71:$H71)=0,"",MAX(LEN($F71),LEN($G71),LEN($H71)))</f>
        <v/>
      </c>
      <c r="J71" s="6" t="n"/>
      <c r="K71" s="6" t="n"/>
      <c r="L71" s="8">
        <f>IF($C71="","",IF($E71&lt;&gt;"Oui","Sans mention IA",IF($D71&gt;'Paramètres'!$B$5,"Trop long",IF(COUNTA($F71:$H71)&lt;3,"Ajouter 3 réponses rapides",IF($I71&gt;'Paramètres'!$B$6,"Raccourcir un bouton","Prêt")))))</f>
        <v/>
      </c>
    </row>
    <row r="72">
      <c r="A72" s="4">
        <f>IF($C72="","",ROW()-4)</f>
        <v/>
      </c>
      <c r="B72" s="5" t="n"/>
      <c r="C72" s="6" t="n"/>
      <c r="D72" s="4">
        <f>IF($C72="","",LEN($C72))</f>
        <v/>
      </c>
      <c r="E72" s="7" t="n"/>
      <c r="F72" s="6" t="n"/>
      <c r="G72" s="6" t="n"/>
      <c r="H72" s="6" t="n"/>
      <c r="I72" s="4">
        <f>IF(COUNTA($F72:$H72)=0,"",MAX(LEN($F72),LEN($G72),LEN($H72)))</f>
        <v/>
      </c>
      <c r="J72" s="6" t="n"/>
      <c r="K72" s="6" t="n"/>
      <c r="L72" s="8">
        <f>IF($C72="","",IF($E72&lt;&gt;"Oui","Sans mention IA",IF($D72&gt;'Paramètres'!$B$5,"Trop long",IF(COUNTA($F72:$H72)&lt;3,"Ajouter 3 réponses rapides",IF($I72&gt;'Paramètres'!$B$6,"Raccourcir un bouton","Prêt")))))</f>
        <v/>
      </c>
    </row>
    <row r="73">
      <c r="A73" s="4">
        <f>IF($C73="","",ROW()-4)</f>
        <v/>
      </c>
      <c r="B73" s="5" t="n"/>
      <c r="C73" s="6" t="n"/>
      <c r="D73" s="4">
        <f>IF($C73="","",LEN($C73))</f>
        <v/>
      </c>
      <c r="E73" s="7" t="n"/>
      <c r="F73" s="6" t="n"/>
      <c r="G73" s="6" t="n"/>
      <c r="H73" s="6" t="n"/>
      <c r="I73" s="4">
        <f>IF(COUNTA($F73:$H73)=0,"",MAX(LEN($F73),LEN($G73),LEN($H73)))</f>
        <v/>
      </c>
      <c r="J73" s="6" t="n"/>
      <c r="K73" s="6" t="n"/>
      <c r="L73" s="8">
        <f>IF($C73="","",IF($E73&lt;&gt;"Oui","Sans mention IA",IF($D73&gt;'Paramètres'!$B$5,"Trop long",IF(COUNTA($F73:$H73)&lt;3,"Ajouter 3 réponses rapides",IF($I73&gt;'Paramètres'!$B$6,"Raccourcir un bouton","Prêt")))))</f>
        <v/>
      </c>
    </row>
    <row r="74">
      <c r="A74" s="4">
        <f>IF($C74="","",ROW()-4)</f>
        <v/>
      </c>
      <c r="B74" s="5" t="n"/>
      <c r="C74" s="6" t="n"/>
      <c r="D74" s="4">
        <f>IF($C74="","",LEN($C74))</f>
        <v/>
      </c>
      <c r="E74" s="7" t="n"/>
      <c r="F74" s="6" t="n"/>
      <c r="G74" s="6" t="n"/>
      <c r="H74" s="6" t="n"/>
      <c r="I74" s="4">
        <f>IF(COUNTA($F74:$H74)=0,"",MAX(LEN($F74),LEN($G74),LEN($H74)))</f>
        <v/>
      </c>
      <c r="J74" s="6" t="n"/>
      <c r="K74" s="6" t="n"/>
      <c r="L74" s="8">
        <f>IF($C74="","",IF($E74&lt;&gt;"Oui","Sans mention IA",IF($D74&gt;'Paramètres'!$B$5,"Trop long",IF(COUNTA($F74:$H74)&lt;3,"Ajouter 3 réponses rapides",IF($I74&gt;'Paramètres'!$B$6,"Raccourcir un bouton","Prêt")))))</f>
        <v/>
      </c>
    </row>
    <row r="75">
      <c r="A75" s="4">
        <f>IF($C75="","",ROW()-4)</f>
        <v/>
      </c>
      <c r="B75" s="5" t="n"/>
      <c r="C75" s="6" t="n"/>
      <c r="D75" s="4">
        <f>IF($C75="","",LEN($C75))</f>
        <v/>
      </c>
      <c r="E75" s="7" t="n"/>
      <c r="F75" s="6" t="n"/>
      <c r="G75" s="6" t="n"/>
      <c r="H75" s="6" t="n"/>
      <c r="I75" s="4">
        <f>IF(COUNTA($F75:$H75)=0,"",MAX(LEN($F75),LEN($G75),LEN($H75)))</f>
        <v/>
      </c>
      <c r="J75" s="6" t="n"/>
      <c r="K75" s="6" t="n"/>
      <c r="L75" s="8">
        <f>IF($C75="","",IF($E75&lt;&gt;"Oui","Sans mention IA",IF($D75&gt;'Paramètres'!$B$5,"Trop long",IF(COUNTA($F75:$H75)&lt;3,"Ajouter 3 réponses rapides",IF($I75&gt;'Paramètres'!$B$6,"Raccourcir un bouton","Prêt")))))</f>
        <v/>
      </c>
    </row>
    <row r="76">
      <c r="A76" s="4">
        <f>IF($C76="","",ROW()-4)</f>
        <v/>
      </c>
      <c r="B76" s="5" t="n"/>
      <c r="C76" s="6" t="n"/>
      <c r="D76" s="4">
        <f>IF($C76="","",LEN($C76))</f>
        <v/>
      </c>
      <c r="E76" s="7" t="n"/>
      <c r="F76" s="6" t="n"/>
      <c r="G76" s="6" t="n"/>
      <c r="H76" s="6" t="n"/>
      <c r="I76" s="4">
        <f>IF(COUNTA($F76:$H76)=0,"",MAX(LEN($F76),LEN($G76),LEN($H76)))</f>
        <v/>
      </c>
      <c r="J76" s="6" t="n"/>
      <c r="K76" s="6" t="n"/>
      <c r="L76" s="8">
        <f>IF($C76="","",IF($E76&lt;&gt;"Oui","Sans mention IA",IF($D76&gt;'Paramètres'!$B$5,"Trop long",IF(COUNTA($F76:$H76)&lt;3,"Ajouter 3 réponses rapides",IF($I76&gt;'Paramètres'!$B$6,"Raccourcir un bouton","Prêt")))))</f>
        <v/>
      </c>
    </row>
    <row r="77">
      <c r="A77" s="4">
        <f>IF($C77="","",ROW()-4)</f>
        <v/>
      </c>
      <c r="B77" s="5" t="n"/>
      <c r="C77" s="6" t="n"/>
      <c r="D77" s="4">
        <f>IF($C77="","",LEN($C77))</f>
        <v/>
      </c>
      <c r="E77" s="7" t="n"/>
      <c r="F77" s="6" t="n"/>
      <c r="G77" s="6" t="n"/>
      <c r="H77" s="6" t="n"/>
      <c r="I77" s="4">
        <f>IF(COUNTA($F77:$H77)=0,"",MAX(LEN($F77),LEN($G77),LEN($H77)))</f>
        <v/>
      </c>
      <c r="J77" s="6" t="n"/>
      <c r="K77" s="6" t="n"/>
      <c r="L77" s="8">
        <f>IF($C77="","",IF($E77&lt;&gt;"Oui","Sans mention IA",IF($D77&gt;'Paramètres'!$B$5,"Trop long",IF(COUNTA($F77:$H77)&lt;3,"Ajouter 3 réponses rapides",IF($I77&gt;'Paramètres'!$B$6,"Raccourcir un bouton","Prêt")))))</f>
        <v/>
      </c>
    </row>
    <row r="78">
      <c r="A78" s="4">
        <f>IF($C78="","",ROW()-4)</f>
        <v/>
      </c>
      <c r="B78" s="5" t="n"/>
      <c r="C78" s="6" t="n"/>
      <c r="D78" s="4">
        <f>IF($C78="","",LEN($C78))</f>
        <v/>
      </c>
      <c r="E78" s="7" t="n"/>
      <c r="F78" s="6" t="n"/>
      <c r="G78" s="6" t="n"/>
      <c r="H78" s="6" t="n"/>
      <c r="I78" s="4">
        <f>IF(COUNTA($F78:$H78)=0,"",MAX(LEN($F78),LEN($G78),LEN($H78)))</f>
        <v/>
      </c>
      <c r="J78" s="6" t="n"/>
      <c r="K78" s="6" t="n"/>
      <c r="L78" s="8">
        <f>IF($C78="","",IF($E78&lt;&gt;"Oui","Sans mention IA",IF($D78&gt;'Paramètres'!$B$5,"Trop long",IF(COUNTA($F78:$H78)&lt;3,"Ajouter 3 réponses rapides",IF($I78&gt;'Paramètres'!$B$6,"Raccourcir un bouton","Prêt")))))</f>
        <v/>
      </c>
    </row>
    <row r="79">
      <c r="A79" s="4">
        <f>IF($C79="","",ROW()-4)</f>
        <v/>
      </c>
      <c r="B79" s="5" t="n"/>
      <c r="C79" s="6" t="n"/>
      <c r="D79" s="4">
        <f>IF($C79="","",LEN($C79))</f>
        <v/>
      </c>
      <c r="E79" s="7" t="n"/>
      <c r="F79" s="6" t="n"/>
      <c r="G79" s="6" t="n"/>
      <c r="H79" s="6" t="n"/>
      <c r="I79" s="4">
        <f>IF(COUNTA($F79:$H79)=0,"",MAX(LEN($F79),LEN($G79),LEN($H79)))</f>
        <v/>
      </c>
      <c r="J79" s="6" t="n"/>
      <c r="K79" s="6" t="n"/>
      <c r="L79" s="8">
        <f>IF($C79="","",IF($E79&lt;&gt;"Oui","Sans mention IA",IF($D79&gt;'Paramètres'!$B$5,"Trop long",IF(COUNTA($F79:$H79)&lt;3,"Ajouter 3 réponses rapides",IF($I79&gt;'Paramètres'!$B$6,"Raccourcir un bouton","Prêt")))))</f>
        <v/>
      </c>
    </row>
    <row r="80">
      <c r="A80" s="4">
        <f>IF($C80="","",ROW()-4)</f>
        <v/>
      </c>
      <c r="B80" s="5" t="n"/>
      <c r="C80" s="6" t="n"/>
      <c r="D80" s="4">
        <f>IF($C80="","",LEN($C80))</f>
        <v/>
      </c>
      <c r="E80" s="7" t="n"/>
      <c r="F80" s="6" t="n"/>
      <c r="G80" s="6" t="n"/>
      <c r="H80" s="6" t="n"/>
      <c r="I80" s="4">
        <f>IF(COUNTA($F80:$H80)=0,"",MAX(LEN($F80),LEN($G80),LEN($H80)))</f>
        <v/>
      </c>
      <c r="J80" s="6" t="n"/>
      <c r="K80" s="6" t="n"/>
      <c r="L80" s="8">
        <f>IF($C80="","",IF($E80&lt;&gt;"Oui","Sans mention IA",IF($D80&gt;'Paramètres'!$B$5,"Trop long",IF(COUNTA($F80:$H80)&lt;3,"Ajouter 3 réponses rapides",IF($I80&gt;'Paramètres'!$B$6,"Raccourcir un bouton","Prêt")))))</f>
        <v/>
      </c>
    </row>
    <row r="81">
      <c r="A81" s="4">
        <f>IF($C81="","",ROW()-4)</f>
        <v/>
      </c>
      <c r="B81" s="5" t="n"/>
      <c r="C81" s="6" t="n"/>
      <c r="D81" s="4">
        <f>IF($C81="","",LEN($C81))</f>
        <v/>
      </c>
      <c r="E81" s="7" t="n"/>
      <c r="F81" s="6" t="n"/>
      <c r="G81" s="6" t="n"/>
      <c r="H81" s="6" t="n"/>
      <c r="I81" s="4">
        <f>IF(COUNTA($F81:$H81)=0,"",MAX(LEN($F81),LEN($G81),LEN($H81)))</f>
        <v/>
      </c>
      <c r="J81" s="6" t="n"/>
      <c r="K81" s="6" t="n"/>
      <c r="L81" s="8">
        <f>IF($C81="","",IF($E81&lt;&gt;"Oui","Sans mention IA",IF($D81&gt;'Paramètres'!$B$5,"Trop long",IF(COUNTA($F81:$H81)&lt;3,"Ajouter 3 réponses rapides",IF($I81&gt;'Paramètres'!$B$6,"Raccourcir un bouton","Prêt")))))</f>
        <v/>
      </c>
    </row>
    <row r="82">
      <c r="A82" s="4">
        <f>IF($C82="","",ROW()-4)</f>
        <v/>
      </c>
      <c r="B82" s="5" t="n"/>
      <c r="C82" s="6" t="n"/>
      <c r="D82" s="4">
        <f>IF($C82="","",LEN($C82))</f>
        <v/>
      </c>
      <c r="E82" s="7" t="n"/>
      <c r="F82" s="6" t="n"/>
      <c r="G82" s="6" t="n"/>
      <c r="H82" s="6" t="n"/>
      <c r="I82" s="4">
        <f>IF(COUNTA($F82:$H82)=0,"",MAX(LEN($F82),LEN($G82),LEN($H82)))</f>
        <v/>
      </c>
      <c r="J82" s="6" t="n"/>
      <c r="K82" s="6" t="n"/>
      <c r="L82" s="8">
        <f>IF($C82="","",IF($E82&lt;&gt;"Oui","Sans mention IA",IF($D82&gt;'Paramètres'!$B$5,"Trop long",IF(COUNTA($F82:$H82)&lt;3,"Ajouter 3 réponses rapides",IF($I82&gt;'Paramètres'!$B$6,"Raccourcir un bouton","Prêt")))))</f>
        <v/>
      </c>
    </row>
    <row r="83">
      <c r="A83" s="4">
        <f>IF($C83="","",ROW()-4)</f>
        <v/>
      </c>
      <c r="B83" s="5" t="n"/>
      <c r="C83" s="6" t="n"/>
      <c r="D83" s="4">
        <f>IF($C83="","",LEN($C83))</f>
        <v/>
      </c>
      <c r="E83" s="7" t="n"/>
      <c r="F83" s="6" t="n"/>
      <c r="G83" s="6" t="n"/>
      <c r="H83" s="6" t="n"/>
      <c r="I83" s="4">
        <f>IF(COUNTA($F83:$H83)=0,"",MAX(LEN($F83),LEN($G83),LEN($H83)))</f>
        <v/>
      </c>
      <c r="J83" s="6" t="n"/>
      <c r="K83" s="6" t="n"/>
      <c r="L83" s="8">
        <f>IF($C83="","",IF($E83&lt;&gt;"Oui","Sans mention IA",IF($D83&gt;'Paramètres'!$B$5,"Trop long",IF(COUNTA($F83:$H83)&lt;3,"Ajouter 3 réponses rapides",IF($I83&gt;'Paramètres'!$B$6,"Raccourcir un bouton","Prêt")))))</f>
        <v/>
      </c>
    </row>
    <row r="84">
      <c r="A84" s="4">
        <f>IF($C84="","",ROW()-4)</f>
        <v/>
      </c>
      <c r="B84" s="5" t="n"/>
      <c r="C84" s="6" t="n"/>
      <c r="D84" s="4">
        <f>IF($C84="","",LEN($C84))</f>
        <v/>
      </c>
      <c r="E84" s="7" t="n"/>
      <c r="F84" s="6" t="n"/>
      <c r="G84" s="6" t="n"/>
      <c r="H84" s="6" t="n"/>
      <c r="I84" s="4">
        <f>IF(COUNTA($F84:$H84)=0,"",MAX(LEN($F84),LEN($G84),LEN($H84)))</f>
        <v/>
      </c>
      <c r="J84" s="6" t="n"/>
      <c r="K84" s="6" t="n"/>
      <c r="L84" s="8">
        <f>IF($C84="","",IF($E84&lt;&gt;"Oui","Sans mention IA",IF($D84&gt;'Paramètres'!$B$5,"Trop long",IF(COUNTA($F84:$H84)&lt;3,"Ajouter 3 réponses rapides",IF($I84&gt;'Paramètres'!$B$6,"Raccourcir un bouton","Prêt")))))</f>
        <v/>
      </c>
    </row>
    <row r="85">
      <c r="A85" s="4">
        <f>IF($C85="","",ROW()-4)</f>
        <v/>
      </c>
      <c r="B85" s="5" t="n"/>
      <c r="C85" s="6" t="n"/>
      <c r="D85" s="4">
        <f>IF($C85="","",LEN($C85))</f>
        <v/>
      </c>
      <c r="E85" s="7" t="n"/>
      <c r="F85" s="6" t="n"/>
      <c r="G85" s="6" t="n"/>
      <c r="H85" s="6" t="n"/>
      <c r="I85" s="4">
        <f>IF(COUNTA($F85:$H85)=0,"",MAX(LEN($F85),LEN($G85),LEN($H85)))</f>
        <v/>
      </c>
      <c r="J85" s="6" t="n"/>
      <c r="K85" s="6" t="n"/>
      <c r="L85" s="8">
        <f>IF($C85="","",IF($E85&lt;&gt;"Oui","Sans mention IA",IF($D85&gt;'Paramètres'!$B$5,"Trop long",IF(COUNTA($F85:$H85)&lt;3,"Ajouter 3 réponses rapides",IF($I85&gt;'Paramètres'!$B$6,"Raccourcir un bouton","Prêt")))))</f>
        <v/>
      </c>
    </row>
    <row r="86">
      <c r="A86" s="4">
        <f>IF($C86="","",ROW()-4)</f>
        <v/>
      </c>
      <c r="B86" s="5" t="n"/>
      <c r="C86" s="6" t="n"/>
      <c r="D86" s="4">
        <f>IF($C86="","",LEN($C86))</f>
        <v/>
      </c>
      <c r="E86" s="7" t="n"/>
      <c r="F86" s="6" t="n"/>
      <c r="G86" s="6" t="n"/>
      <c r="H86" s="6" t="n"/>
      <c r="I86" s="4">
        <f>IF(COUNTA($F86:$H86)=0,"",MAX(LEN($F86),LEN($G86),LEN($H86)))</f>
        <v/>
      </c>
      <c r="J86" s="6" t="n"/>
      <c r="K86" s="6" t="n"/>
      <c r="L86" s="8">
        <f>IF($C86="","",IF($E86&lt;&gt;"Oui","Sans mention IA",IF($D86&gt;'Paramètres'!$B$5,"Trop long",IF(COUNTA($F86:$H86)&lt;3,"Ajouter 3 réponses rapides",IF($I86&gt;'Paramètres'!$B$6,"Raccourcir un bouton","Prêt")))))</f>
        <v/>
      </c>
    </row>
    <row r="87">
      <c r="A87" s="4">
        <f>IF($C87="","",ROW()-4)</f>
        <v/>
      </c>
      <c r="B87" s="5" t="n"/>
      <c r="C87" s="6" t="n"/>
      <c r="D87" s="4">
        <f>IF($C87="","",LEN($C87))</f>
        <v/>
      </c>
      <c r="E87" s="7" t="n"/>
      <c r="F87" s="6" t="n"/>
      <c r="G87" s="6" t="n"/>
      <c r="H87" s="6" t="n"/>
      <c r="I87" s="4">
        <f>IF(COUNTA($F87:$H87)=0,"",MAX(LEN($F87),LEN($G87),LEN($H87)))</f>
        <v/>
      </c>
      <c r="J87" s="6" t="n"/>
      <c r="K87" s="6" t="n"/>
      <c r="L87" s="8">
        <f>IF($C87="","",IF($E87&lt;&gt;"Oui","Sans mention IA",IF($D87&gt;'Paramètres'!$B$5,"Trop long",IF(COUNTA($F87:$H87)&lt;3,"Ajouter 3 réponses rapides",IF($I87&gt;'Paramètres'!$B$6,"Raccourcir un bouton","Prêt")))))</f>
        <v/>
      </c>
    </row>
    <row r="88">
      <c r="A88" s="4">
        <f>IF($C88="","",ROW()-4)</f>
        <v/>
      </c>
      <c r="B88" s="5" t="n"/>
      <c r="C88" s="6" t="n"/>
      <c r="D88" s="4">
        <f>IF($C88="","",LEN($C88))</f>
        <v/>
      </c>
      <c r="E88" s="7" t="n"/>
      <c r="F88" s="6" t="n"/>
      <c r="G88" s="6" t="n"/>
      <c r="H88" s="6" t="n"/>
      <c r="I88" s="4">
        <f>IF(COUNTA($F88:$H88)=0,"",MAX(LEN($F88),LEN($G88),LEN($H88)))</f>
        <v/>
      </c>
      <c r="J88" s="6" t="n"/>
      <c r="K88" s="6" t="n"/>
      <c r="L88" s="8">
        <f>IF($C88="","",IF($E88&lt;&gt;"Oui","Sans mention IA",IF($D88&gt;'Paramètres'!$B$5,"Trop long",IF(COUNTA($F88:$H88)&lt;3,"Ajouter 3 réponses rapides",IF($I88&gt;'Paramètres'!$B$6,"Raccourcir un bouton","Prêt")))))</f>
        <v/>
      </c>
    </row>
    <row r="89">
      <c r="A89" s="4">
        <f>IF($C89="","",ROW()-4)</f>
        <v/>
      </c>
      <c r="B89" s="5" t="n"/>
      <c r="C89" s="6" t="n"/>
      <c r="D89" s="4">
        <f>IF($C89="","",LEN($C89))</f>
        <v/>
      </c>
      <c r="E89" s="7" t="n"/>
      <c r="F89" s="6" t="n"/>
      <c r="G89" s="6" t="n"/>
      <c r="H89" s="6" t="n"/>
      <c r="I89" s="4">
        <f>IF(COUNTA($F89:$H89)=0,"",MAX(LEN($F89),LEN($G89),LEN($H89)))</f>
        <v/>
      </c>
      <c r="J89" s="6" t="n"/>
      <c r="K89" s="6" t="n"/>
      <c r="L89" s="8">
        <f>IF($C89="","",IF($E89&lt;&gt;"Oui","Sans mention IA",IF($D89&gt;'Paramètres'!$B$5,"Trop long",IF(COUNTA($F89:$H89)&lt;3,"Ajouter 3 réponses rapides",IF($I89&gt;'Paramètres'!$B$6,"Raccourcir un bouton","Prêt")))))</f>
        <v/>
      </c>
    </row>
    <row r="90">
      <c r="A90" s="4">
        <f>IF($C90="","",ROW()-4)</f>
        <v/>
      </c>
      <c r="B90" s="5" t="n"/>
      <c r="C90" s="6" t="n"/>
      <c r="D90" s="4">
        <f>IF($C90="","",LEN($C90))</f>
        <v/>
      </c>
      <c r="E90" s="7" t="n"/>
      <c r="F90" s="6" t="n"/>
      <c r="G90" s="6" t="n"/>
      <c r="H90" s="6" t="n"/>
      <c r="I90" s="4">
        <f>IF(COUNTA($F90:$H90)=0,"",MAX(LEN($F90),LEN($G90),LEN($H90)))</f>
        <v/>
      </c>
      <c r="J90" s="6" t="n"/>
      <c r="K90" s="6" t="n"/>
      <c r="L90" s="8">
        <f>IF($C90="","",IF($E90&lt;&gt;"Oui","Sans mention IA",IF($D90&gt;'Paramètres'!$B$5,"Trop long",IF(COUNTA($F90:$H90)&lt;3,"Ajouter 3 réponses rapides",IF($I90&gt;'Paramètres'!$B$6,"Raccourcir un bouton","Prêt")))))</f>
        <v/>
      </c>
    </row>
    <row r="91">
      <c r="A91" s="4">
        <f>IF($C91="","",ROW()-4)</f>
        <v/>
      </c>
      <c r="B91" s="5" t="n"/>
      <c r="C91" s="6" t="n"/>
      <c r="D91" s="4">
        <f>IF($C91="","",LEN($C91))</f>
        <v/>
      </c>
      <c r="E91" s="7" t="n"/>
      <c r="F91" s="6" t="n"/>
      <c r="G91" s="6" t="n"/>
      <c r="H91" s="6" t="n"/>
      <c r="I91" s="4">
        <f>IF(COUNTA($F91:$H91)=0,"",MAX(LEN($F91),LEN($G91),LEN($H91)))</f>
        <v/>
      </c>
      <c r="J91" s="6" t="n"/>
      <c r="K91" s="6" t="n"/>
      <c r="L91" s="8">
        <f>IF($C91="","",IF($E91&lt;&gt;"Oui","Sans mention IA",IF($D91&gt;'Paramètres'!$B$5,"Trop long",IF(COUNTA($F91:$H91)&lt;3,"Ajouter 3 réponses rapides",IF($I91&gt;'Paramètres'!$B$6,"Raccourcir un bouton","Prêt")))))</f>
        <v/>
      </c>
    </row>
    <row r="92">
      <c r="A92" s="4">
        <f>IF($C92="","",ROW()-4)</f>
        <v/>
      </c>
      <c r="B92" s="5" t="n"/>
      <c r="C92" s="6" t="n"/>
      <c r="D92" s="4">
        <f>IF($C92="","",LEN($C92))</f>
        <v/>
      </c>
      <c r="E92" s="7" t="n"/>
      <c r="F92" s="6" t="n"/>
      <c r="G92" s="6" t="n"/>
      <c r="H92" s="6" t="n"/>
      <c r="I92" s="4">
        <f>IF(COUNTA($F92:$H92)=0,"",MAX(LEN($F92),LEN($G92),LEN($H92)))</f>
        <v/>
      </c>
      <c r="J92" s="6" t="n"/>
      <c r="K92" s="6" t="n"/>
      <c r="L92" s="8">
        <f>IF($C92="","",IF($E92&lt;&gt;"Oui","Sans mention IA",IF($D92&gt;'Paramètres'!$B$5,"Trop long",IF(COUNTA($F92:$H92)&lt;3,"Ajouter 3 réponses rapides",IF($I92&gt;'Paramètres'!$B$6,"Raccourcir un bouton","Prêt")))))</f>
        <v/>
      </c>
    </row>
    <row r="93">
      <c r="A93" s="4">
        <f>IF($C93="","",ROW()-4)</f>
        <v/>
      </c>
      <c r="B93" s="5" t="n"/>
      <c r="C93" s="6" t="n"/>
      <c r="D93" s="4">
        <f>IF($C93="","",LEN($C93))</f>
        <v/>
      </c>
      <c r="E93" s="7" t="n"/>
      <c r="F93" s="6" t="n"/>
      <c r="G93" s="6" t="n"/>
      <c r="H93" s="6" t="n"/>
      <c r="I93" s="4">
        <f>IF(COUNTA($F93:$H93)=0,"",MAX(LEN($F93),LEN($G93),LEN($H93)))</f>
        <v/>
      </c>
      <c r="J93" s="6" t="n"/>
      <c r="K93" s="6" t="n"/>
      <c r="L93" s="8">
        <f>IF($C93="","",IF($E93&lt;&gt;"Oui","Sans mention IA",IF($D93&gt;'Paramètres'!$B$5,"Trop long",IF(COUNTA($F93:$H93)&lt;3,"Ajouter 3 réponses rapides",IF($I93&gt;'Paramètres'!$B$6,"Raccourcir un bouton","Prêt")))))</f>
        <v/>
      </c>
    </row>
    <row r="94">
      <c r="A94" s="4">
        <f>IF($C94="","",ROW()-4)</f>
        <v/>
      </c>
      <c r="B94" s="5" t="n"/>
      <c r="C94" s="6" t="n"/>
      <c r="D94" s="4">
        <f>IF($C94="","",LEN($C94))</f>
        <v/>
      </c>
      <c r="E94" s="7" t="n"/>
      <c r="F94" s="6" t="n"/>
      <c r="G94" s="6" t="n"/>
      <c r="H94" s="6" t="n"/>
      <c r="I94" s="4">
        <f>IF(COUNTA($F94:$H94)=0,"",MAX(LEN($F94),LEN($G94),LEN($H94)))</f>
        <v/>
      </c>
      <c r="J94" s="6" t="n"/>
      <c r="K94" s="6" t="n"/>
      <c r="L94" s="8">
        <f>IF($C94="","",IF($E94&lt;&gt;"Oui","Sans mention IA",IF($D94&gt;'Paramètres'!$B$5,"Trop long",IF(COUNTA($F94:$H94)&lt;3,"Ajouter 3 réponses rapides",IF($I94&gt;'Paramètres'!$B$6,"Raccourcir un bouton","Prêt")))))</f>
        <v/>
      </c>
    </row>
    <row r="95">
      <c r="A95" s="4">
        <f>IF($C95="","",ROW()-4)</f>
        <v/>
      </c>
      <c r="B95" s="5" t="n"/>
      <c r="C95" s="6" t="n"/>
      <c r="D95" s="4">
        <f>IF($C95="","",LEN($C95))</f>
        <v/>
      </c>
      <c r="E95" s="7" t="n"/>
      <c r="F95" s="6" t="n"/>
      <c r="G95" s="6" t="n"/>
      <c r="H95" s="6" t="n"/>
      <c r="I95" s="4">
        <f>IF(COUNTA($F95:$H95)=0,"",MAX(LEN($F95),LEN($G95),LEN($H95)))</f>
        <v/>
      </c>
      <c r="J95" s="6" t="n"/>
      <c r="K95" s="6" t="n"/>
      <c r="L95" s="8">
        <f>IF($C95="","",IF($E95&lt;&gt;"Oui","Sans mention IA",IF($D95&gt;'Paramètres'!$B$5,"Trop long",IF(COUNTA($F95:$H95)&lt;3,"Ajouter 3 réponses rapides",IF($I95&gt;'Paramètres'!$B$6,"Raccourcir un bouton","Prêt")))))</f>
        <v/>
      </c>
    </row>
    <row r="96">
      <c r="A96" s="4">
        <f>IF($C96="","",ROW()-4)</f>
        <v/>
      </c>
      <c r="B96" s="5" t="n"/>
      <c r="C96" s="6" t="n"/>
      <c r="D96" s="4">
        <f>IF($C96="","",LEN($C96))</f>
        <v/>
      </c>
      <c r="E96" s="7" t="n"/>
      <c r="F96" s="6" t="n"/>
      <c r="G96" s="6" t="n"/>
      <c r="H96" s="6" t="n"/>
      <c r="I96" s="4">
        <f>IF(COUNTA($F96:$H96)=0,"",MAX(LEN($F96),LEN($G96),LEN($H96)))</f>
        <v/>
      </c>
      <c r="J96" s="6" t="n"/>
      <c r="K96" s="6" t="n"/>
      <c r="L96" s="8">
        <f>IF($C96="","",IF($E96&lt;&gt;"Oui","Sans mention IA",IF($D96&gt;'Paramètres'!$B$5,"Trop long",IF(COUNTA($F96:$H96)&lt;3,"Ajouter 3 réponses rapides",IF($I96&gt;'Paramètres'!$B$6,"Raccourcir un bouton","Prêt")))))</f>
        <v/>
      </c>
    </row>
    <row r="97">
      <c r="A97" s="4">
        <f>IF($C97="","",ROW()-4)</f>
        <v/>
      </c>
      <c r="B97" s="5" t="n"/>
      <c r="C97" s="6" t="n"/>
      <c r="D97" s="4">
        <f>IF($C97="","",LEN($C97))</f>
        <v/>
      </c>
      <c r="E97" s="7" t="n"/>
      <c r="F97" s="6" t="n"/>
      <c r="G97" s="6" t="n"/>
      <c r="H97" s="6" t="n"/>
      <c r="I97" s="4">
        <f>IF(COUNTA($F97:$H97)=0,"",MAX(LEN($F97),LEN($G97),LEN($H97)))</f>
        <v/>
      </c>
      <c r="J97" s="6" t="n"/>
      <c r="K97" s="6" t="n"/>
      <c r="L97" s="8">
        <f>IF($C97="","",IF($E97&lt;&gt;"Oui","Sans mention IA",IF($D97&gt;'Paramètres'!$B$5,"Trop long",IF(COUNTA($F97:$H97)&lt;3,"Ajouter 3 réponses rapides",IF($I97&gt;'Paramètres'!$B$6,"Raccourcir un bouton","Prêt")))))</f>
        <v/>
      </c>
    </row>
    <row r="98">
      <c r="A98" s="4">
        <f>IF($C98="","",ROW()-4)</f>
        <v/>
      </c>
      <c r="B98" s="5" t="n"/>
      <c r="C98" s="6" t="n"/>
      <c r="D98" s="4">
        <f>IF($C98="","",LEN($C98))</f>
        <v/>
      </c>
      <c r="E98" s="7" t="n"/>
      <c r="F98" s="6" t="n"/>
      <c r="G98" s="6" t="n"/>
      <c r="H98" s="6" t="n"/>
      <c r="I98" s="4">
        <f>IF(COUNTA($F98:$H98)=0,"",MAX(LEN($F98),LEN($G98),LEN($H98)))</f>
        <v/>
      </c>
      <c r="J98" s="6" t="n"/>
      <c r="K98" s="6" t="n"/>
      <c r="L98" s="8">
        <f>IF($C98="","",IF($E98&lt;&gt;"Oui","Sans mention IA",IF($D98&gt;'Paramètres'!$B$5,"Trop long",IF(COUNTA($F98:$H98)&lt;3,"Ajouter 3 réponses rapides",IF($I98&gt;'Paramètres'!$B$6,"Raccourcir un bouton","Prêt")))))</f>
        <v/>
      </c>
    </row>
    <row r="99">
      <c r="A99" s="4">
        <f>IF($C99="","",ROW()-4)</f>
        <v/>
      </c>
      <c r="B99" s="5" t="n"/>
      <c r="C99" s="6" t="n"/>
      <c r="D99" s="4">
        <f>IF($C99="","",LEN($C99))</f>
        <v/>
      </c>
      <c r="E99" s="7" t="n"/>
      <c r="F99" s="6" t="n"/>
      <c r="G99" s="6" t="n"/>
      <c r="H99" s="6" t="n"/>
      <c r="I99" s="4">
        <f>IF(COUNTA($F99:$H99)=0,"",MAX(LEN($F99),LEN($G99),LEN($H99)))</f>
        <v/>
      </c>
      <c r="J99" s="6" t="n"/>
      <c r="K99" s="6" t="n"/>
      <c r="L99" s="8">
        <f>IF($C99="","",IF($E99&lt;&gt;"Oui","Sans mention IA",IF($D99&gt;'Paramètres'!$B$5,"Trop long",IF(COUNTA($F99:$H99)&lt;3,"Ajouter 3 réponses rapides",IF($I99&gt;'Paramètres'!$B$6,"Raccourcir un bouton","Prêt")))))</f>
        <v/>
      </c>
    </row>
    <row r="100">
      <c r="A100" s="4">
        <f>IF($C100="","",ROW()-4)</f>
        <v/>
      </c>
      <c r="B100" s="5" t="n"/>
      <c r="C100" s="6" t="n"/>
      <c r="D100" s="4">
        <f>IF($C100="","",LEN($C100))</f>
        <v/>
      </c>
      <c r="E100" s="7" t="n"/>
      <c r="F100" s="6" t="n"/>
      <c r="G100" s="6" t="n"/>
      <c r="H100" s="6" t="n"/>
      <c r="I100" s="4">
        <f>IF(COUNTA($F100:$H100)=0,"",MAX(LEN($F100),LEN($G100),LEN($H100)))</f>
        <v/>
      </c>
      <c r="J100" s="6" t="n"/>
      <c r="K100" s="6" t="n"/>
      <c r="L100" s="8">
        <f>IF($C100="","",IF($E100&lt;&gt;"Oui","Sans mention IA",IF($D100&gt;'Paramètres'!$B$5,"Trop long",IF(COUNTA($F100:$H100)&lt;3,"Ajouter 3 réponses rapides",IF($I100&gt;'Paramètres'!$B$6,"Raccourcir un bouton","Prêt")))))</f>
        <v/>
      </c>
    </row>
    <row r="101">
      <c r="A101" s="4">
        <f>IF($C101="","",ROW()-4)</f>
        <v/>
      </c>
      <c r="B101" s="5" t="n"/>
      <c r="C101" s="6" t="n"/>
      <c r="D101" s="4">
        <f>IF($C101="","",LEN($C101))</f>
        <v/>
      </c>
      <c r="E101" s="7" t="n"/>
      <c r="F101" s="6" t="n"/>
      <c r="G101" s="6" t="n"/>
      <c r="H101" s="6" t="n"/>
      <c r="I101" s="4">
        <f>IF(COUNTA($F101:$H101)=0,"",MAX(LEN($F101),LEN($G101),LEN($H101)))</f>
        <v/>
      </c>
      <c r="J101" s="6" t="n"/>
      <c r="K101" s="6" t="n"/>
      <c r="L101" s="8">
        <f>IF($C101="","",IF($E101&lt;&gt;"Oui","Sans mention IA",IF($D101&gt;'Paramètres'!$B$5,"Trop long",IF(COUNTA($F101:$H101)&lt;3,"Ajouter 3 réponses rapides",IF($I101&gt;'Paramètres'!$B$6,"Raccourcir un bouton","Prêt")))))</f>
        <v/>
      </c>
    </row>
    <row r="102">
      <c r="A102" s="4">
        <f>IF($C102="","",ROW()-4)</f>
        <v/>
      </c>
      <c r="B102" s="5" t="n"/>
      <c r="C102" s="6" t="n"/>
      <c r="D102" s="4">
        <f>IF($C102="","",LEN($C102))</f>
        <v/>
      </c>
      <c r="E102" s="7" t="n"/>
      <c r="F102" s="6" t="n"/>
      <c r="G102" s="6" t="n"/>
      <c r="H102" s="6" t="n"/>
      <c r="I102" s="4">
        <f>IF(COUNTA($F102:$H102)=0,"",MAX(LEN($F102),LEN($G102),LEN($H102)))</f>
        <v/>
      </c>
      <c r="J102" s="6" t="n"/>
      <c r="K102" s="6" t="n"/>
      <c r="L102" s="8">
        <f>IF($C102="","",IF($E102&lt;&gt;"Oui","Sans mention IA",IF($D102&gt;'Paramètres'!$B$5,"Trop long",IF(COUNTA($F102:$H102)&lt;3,"Ajouter 3 réponses rapides",IF($I102&gt;'Paramètres'!$B$6,"Raccourcir un bouton","Prêt")))))</f>
        <v/>
      </c>
    </row>
    <row r="103">
      <c r="A103" s="4">
        <f>IF($C103="","",ROW()-4)</f>
        <v/>
      </c>
      <c r="B103" s="5" t="n"/>
      <c r="C103" s="6" t="n"/>
      <c r="D103" s="4">
        <f>IF($C103="","",LEN($C103))</f>
        <v/>
      </c>
      <c r="E103" s="7" t="n"/>
      <c r="F103" s="6" t="n"/>
      <c r="G103" s="6" t="n"/>
      <c r="H103" s="6" t="n"/>
      <c r="I103" s="4">
        <f>IF(COUNTA($F103:$H103)=0,"",MAX(LEN($F103),LEN($G103),LEN($H103)))</f>
        <v/>
      </c>
      <c r="J103" s="6" t="n"/>
      <c r="K103" s="6" t="n"/>
      <c r="L103" s="8">
        <f>IF($C103="","",IF($E103&lt;&gt;"Oui","Sans mention IA",IF($D103&gt;'Paramètres'!$B$5,"Trop long",IF(COUNTA($F103:$H103)&lt;3,"Ajouter 3 réponses rapides",IF($I103&gt;'Paramètres'!$B$6,"Raccourcir un bouton","Prêt")))))</f>
        <v/>
      </c>
    </row>
    <row r="104">
      <c r="A104" s="4">
        <f>IF($C104="","",ROW()-4)</f>
        <v/>
      </c>
      <c r="B104" s="5" t="n"/>
      <c r="C104" s="6" t="n"/>
      <c r="D104" s="4">
        <f>IF($C104="","",LEN($C104))</f>
        <v/>
      </c>
      <c r="E104" s="7" t="n"/>
      <c r="F104" s="6" t="n"/>
      <c r="G104" s="6" t="n"/>
      <c r="H104" s="6" t="n"/>
      <c r="I104" s="4">
        <f>IF(COUNTA($F104:$H104)=0,"",MAX(LEN($F104),LEN($G104),LEN($H104)))</f>
        <v/>
      </c>
      <c r="J104" s="6" t="n"/>
      <c r="K104" s="6" t="n"/>
      <c r="L104" s="8">
        <f>IF($C104="","",IF($E104&lt;&gt;"Oui","Sans mention IA",IF($D104&gt;'Paramètres'!$B$5,"Trop long",IF(COUNTA($F104:$H104)&lt;3,"Ajouter 3 réponses rapides",IF($I104&gt;'Paramètres'!$B$6,"Raccourcir un bouton","Prêt")))))</f>
        <v/>
      </c>
    </row>
    <row r="105">
      <c r="A105" s="4">
        <f>IF($C105="","",ROW()-4)</f>
        <v/>
      </c>
      <c r="B105" s="5" t="n"/>
      <c r="C105" s="6" t="n"/>
      <c r="D105" s="4">
        <f>IF($C105="","",LEN($C105))</f>
        <v/>
      </c>
      <c r="E105" s="7" t="n"/>
      <c r="F105" s="6" t="n"/>
      <c r="G105" s="6" t="n"/>
      <c r="H105" s="6" t="n"/>
      <c r="I105" s="4">
        <f>IF(COUNTA($F105:$H105)=0,"",MAX(LEN($F105),LEN($G105),LEN($H105)))</f>
        <v/>
      </c>
      <c r="J105" s="6" t="n"/>
      <c r="K105" s="6" t="n"/>
      <c r="L105" s="8">
        <f>IF($C105="","",IF($E105&lt;&gt;"Oui","Sans mention IA",IF($D105&gt;'Paramètres'!$B$5,"Trop long",IF(COUNTA($F105:$H105)&lt;3,"Ajouter 3 réponses rapides",IF($I105&gt;'Paramètres'!$B$6,"Raccourcir un bouton","Prêt")))))</f>
        <v/>
      </c>
    </row>
    <row r="106">
      <c r="A106" s="4">
        <f>IF($C106="","",ROW()-4)</f>
        <v/>
      </c>
      <c r="B106" s="5" t="n"/>
      <c r="C106" s="6" t="n"/>
      <c r="D106" s="4">
        <f>IF($C106="","",LEN($C106))</f>
        <v/>
      </c>
      <c r="E106" s="7" t="n"/>
      <c r="F106" s="6" t="n"/>
      <c r="G106" s="6" t="n"/>
      <c r="H106" s="6" t="n"/>
      <c r="I106" s="4">
        <f>IF(COUNTA($F106:$H106)=0,"",MAX(LEN($F106),LEN($G106),LEN($H106)))</f>
        <v/>
      </c>
      <c r="J106" s="6" t="n"/>
      <c r="K106" s="6" t="n"/>
      <c r="L106" s="8">
        <f>IF($C106="","",IF($E106&lt;&gt;"Oui","Sans mention IA",IF($D106&gt;'Paramètres'!$B$5,"Trop long",IF(COUNTA($F106:$H106)&lt;3,"Ajouter 3 réponses rapides",IF($I106&gt;'Paramètres'!$B$6,"Raccourcir un bouton","Prêt")))))</f>
        <v/>
      </c>
    </row>
    <row r="107">
      <c r="A107" s="4">
        <f>IF($C107="","",ROW()-4)</f>
        <v/>
      </c>
      <c r="B107" s="5" t="n"/>
      <c r="C107" s="6" t="n"/>
      <c r="D107" s="4">
        <f>IF($C107="","",LEN($C107))</f>
        <v/>
      </c>
      <c r="E107" s="7" t="n"/>
      <c r="F107" s="6" t="n"/>
      <c r="G107" s="6" t="n"/>
      <c r="H107" s="6" t="n"/>
      <c r="I107" s="4">
        <f>IF(COUNTA($F107:$H107)=0,"",MAX(LEN($F107),LEN($G107),LEN($H107)))</f>
        <v/>
      </c>
      <c r="J107" s="6" t="n"/>
      <c r="K107" s="6" t="n"/>
      <c r="L107" s="8">
        <f>IF($C107="","",IF($E107&lt;&gt;"Oui","Sans mention IA",IF($D107&gt;'Paramètres'!$B$5,"Trop long",IF(COUNTA($F107:$H107)&lt;3,"Ajouter 3 réponses rapides",IF($I107&gt;'Paramètres'!$B$6,"Raccourcir un bouton","Prêt")))))</f>
        <v/>
      </c>
    </row>
    <row r="108">
      <c r="A108" s="4">
        <f>IF($C108="","",ROW()-4)</f>
        <v/>
      </c>
      <c r="B108" s="5" t="n"/>
      <c r="C108" s="6" t="n"/>
      <c r="D108" s="4">
        <f>IF($C108="","",LEN($C108))</f>
        <v/>
      </c>
      <c r="E108" s="7" t="n"/>
      <c r="F108" s="6" t="n"/>
      <c r="G108" s="6" t="n"/>
      <c r="H108" s="6" t="n"/>
      <c r="I108" s="4">
        <f>IF(COUNTA($F108:$H108)=0,"",MAX(LEN($F108),LEN($G108),LEN($H108)))</f>
        <v/>
      </c>
      <c r="J108" s="6" t="n"/>
      <c r="K108" s="6" t="n"/>
      <c r="L108" s="8">
        <f>IF($C108="","",IF($E108&lt;&gt;"Oui","Sans mention IA",IF($D108&gt;'Paramètres'!$B$5,"Trop long",IF(COUNTA($F108:$H108)&lt;3,"Ajouter 3 réponses rapides",IF($I108&gt;'Paramètres'!$B$6,"Raccourcir un bouton","Prêt")))))</f>
        <v/>
      </c>
    </row>
    <row r="109">
      <c r="A109" s="4">
        <f>IF($C109="","",ROW()-4)</f>
        <v/>
      </c>
      <c r="B109" s="5" t="n"/>
      <c r="C109" s="6" t="n"/>
      <c r="D109" s="4">
        <f>IF($C109="","",LEN($C109))</f>
        <v/>
      </c>
      <c r="E109" s="7" t="n"/>
      <c r="F109" s="6" t="n"/>
      <c r="G109" s="6" t="n"/>
      <c r="H109" s="6" t="n"/>
      <c r="I109" s="4">
        <f>IF(COUNTA($F109:$H109)=0,"",MAX(LEN($F109),LEN($G109),LEN($H109)))</f>
        <v/>
      </c>
      <c r="J109" s="6" t="n"/>
      <c r="K109" s="6" t="n"/>
      <c r="L109" s="8">
        <f>IF($C109="","",IF($E109&lt;&gt;"Oui","Sans mention IA",IF($D109&gt;'Paramètres'!$B$5,"Trop long",IF(COUNTA($F109:$H109)&lt;3,"Ajouter 3 réponses rapides",IF($I109&gt;'Paramètres'!$B$6,"Raccourcir un bouton","Prêt")))))</f>
        <v/>
      </c>
    </row>
    <row r="110">
      <c r="A110" s="4">
        <f>IF($C110="","",ROW()-4)</f>
        <v/>
      </c>
      <c r="B110" s="5" t="n"/>
      <c r="C110" s="6" t="n"/>
      <c r="D110" s="4">
        <f>IF($C110="","",LEN($C110))</f>
        <v/>
      </c>
      <c r="E110" s="7" t="n"/>
      <c r="F110" s="6" t="n"/>
      <c r="G110" s="6" t="n"/>
      <c r="H110" s="6" t="n"/>
      <c r="I110" s="4">
        <f>IF(COUNTA($F110:$H110)=0,"",MAX(LEN($F110),LEN($G110),LEN($H110)))</f>
        <v/>
      </c>
      <c r="J110" s="6" t="n"/>
      <c r="K110" s="6" t="n"/>
      <c r="L110" s="8">
        <f>IF($C110="","",IF($E110&lt;&gt;"Oui","Sans mention IA",IF($D110&gt;'Paramètres'!$B$5,"Trop long",IF(COUNTA($F110:$H110)&lt;3,"Ajouter 3 réponses rapides",IF($I110&gt;'Paramètres'!$B$6,"Raccourcir un bouton","Prêt")))))</f>
        <v/>
      </c>
    </row>
    <row r="111">
      <c r="A111" s="4">
        <f>IF($C111="","",ROW()-4)</f>
        <v/>
      </c>
      <c r="B111" s="5" t="n"/>
      <c r="C111" s="6" t="n"/>
      <c r="D111" s="4">
        <f>IF($C111="","",LEN($C111))</f>
        <v/>
      </c>
      <c r="E111" s="7" t="n"/>
      <c r="F111" s="6" t="n"/>
      <c r="G111" s="6" t="n"/>
      <c r="H111" s="6" t="n"/>
      <c r="I111" s="4">
        <f>IF(COUNTA($F111:$H111)=0,"",MAX(LEN($F111),LEN($G111),LEN($H111)))</f>
        <v/>
      </c>
      <c r="J111" s="6" t="n"/>
      <c r="K111" s="6" t="n"/>
      <c r="L111" s="8">
        <f>IF($C111="","",IF($E111&lt;&gt;"Oui","Sans mention IA",IF($D111&gt;'Paramètres'!$B$5,"Trop long",IF(COUNTA($F111:$H111)&lt;3,"Ajouter 3 réponses rapides",IF($I111&gt;'Paramètres'!$B$6,"Raccourcir un bouton","Prêt")))))</f>
        <v/>
      </c>
    </row>
    <row r="112">
      <c r="A112" s="4">
        <f>IF($C112="","",ROW()-4)</f>
        <v/>
      </c>
      <c r="B112" s="5" t="n"/>
      <c r="C112" s="6" t="n"/>
      <c r="D112" s="4">
        <f>IF($C112="","",LEN($C112))</f>
        <v/>
      </c>
      <c r="E112" s="7" t="n"/>
      <c r="F112" s="6" t="n"/>
      <c r="G112" s="6" t="n"/>
      <c r="H112" s="6" t="n"/>
      <c r="I112" s="4">
        <f>IF(COUNTA($F112:$H112)=0,"",MAX(LEN($F112),LEN($G112),LEN($H112)))</f>
        <v/>
      </c>
      <c r="J112" s="6" t="n"/>
      <c r="K112" s="6" t="n"/>
      <c r="L112" s="8">
        <f>IF($C112="","",IF($E112&lt;&gt;"Oui","Sans mention IA",IF($D112&gt;'Paramètres'!$B$5,"Trop long",IF(COUNTA($F112:$H112)&lt;3,"Ajouter 3 réponses rapides",IF($I112&gt;'Paramètres'!$B$6,"Raccourcir un bouton","Prêt")))))</f>
        <v/>
      </c>
    </row>
    <row r="113">
      <c r="A113" s="4">
        <f>IF($C113="","",ROW()-4)</f>
        <v/>
      </c>
      <c r="B113" s="5" t="n"/>
      <c r="C113" s="6" t="n"/>
      <c r="D113" s="4">
        <f>IF($C113="","",LEN($C113))</f>
        <v/>
      </c>
      <c r="E113" s="7" t="n"/>
      <c r="F113" s="6" t="n"/>
      <c r="G113" s="6" t="n"/>
      <c r="H113" s="6" t="n"/>
      <c r="I113" s="4">
        <f>IF(COUNTA($F113:$H113)=0,"",MAX(LEN($F113),LEN($G113),LEN($H113)))</f>
        <v/>
      </c>
      <c r="J113" s="6" t="n"/>
      <c r="K113" s="6" t="n"/>
      <c r="L113" s="8">
        <f>IF($C113="","",IF($E113&lt;&gt;"Oui","Sans mention IA",IF($D113&gt;'Paramètres'!$B$5,"Trop long",IF(COUNTA($F113:$H113)&lt;3,"Ajouter 3 réponses rapides",IF($I113&gt;'Paramètres'!$B$6,"Raccourcir un bouton","Prêt")))))</f>
        <v/>
      </c>
    </row>
    <row r="114">
      <c r="A114" s="4">
        <f>IF($C114="","",ROW()-4)</f>
        <v/>
      </c>
      <c r="B114" s="5" t="n"/>
      <c r="C114" s="6" t="n"/>
      <c r="D114" s="4">
        <f>IF($C114="","",LEN($C114))</f>
        <v/>
      </c>
      <c r="E114" s="7" t="n"/>
      <c r="F114" s="6" t="n"/>
      <c r="G114" s="6" t="n"/>
      <c r="H114" s="6" t="n"/>
      <c r="I114" s="4">
        <f>IF(COUNTA($F114:$H114)=0,"",MAX(LEN($F114),LEN($G114),LEN($H114)))</f>
        <v/>
      </c>
      <c r="J114" s="6" t="n"/>
      <c r="K114" s="6" t="n"/>
      <c r="L114" s="8">
        <f>IF($C114="","",IF($E114&lt;&gt;"Oui","Sans mention IA",IF($D114&gt;'Paramètres'!$B$5,"Trop long",IF(COUNTA($F114:$H114)&lt;3,"Ajouter 3 réponses rapides",IF($I114&gt;'Paramètres'!$B$6,"Raccourcir un bouton","Prêt")))))</f>
        <v/>
      </c>
    </row>
    <row r="115">
      <c r="A115" s="4">
        <f>IF($C115="","",ROW()-4)</f>
        <v/>
      </c>
      <c r="B115" s="5" t="n"/>
      <c r="C115" s="6" t="n"/>
      <c r="D115" s="4">
        <f>IF($C115="","",LEN($C115))</f>
        <v/>
      </c>
      <c r="E115" s="7" t="n"/>
      <c r="F115" s="6" t="n"/>
      <c r="G115" s="6" t="n"/>
      <c r="H115" s="6" t="n"/>
      <c r="I115" s="4">
        <f>IF(COUNTA($F115:$H115)=0,"",MAX(LEN($F115),LEN($G115),LEN($H115)))</f>
        <v/>
      </c>
      <c r="J115" s="6" t="n"/>
      <c r="K115" s="6" t="n"/>
      <c r="L115" s="8">
        <f>IF($C115="","",IF($E115&lt;&gt;"Oui","Sans mention IA",IF($D115&gt;'Paramètres'!$B$5,"Trop long",IF(COUNTA($F115:$H115)&lt;3,"Ajouter 3 réponses rapides",IF($I115&gt;'Paramètres'!$B$6,"Raccourcir un bouton","Prêt")))))</f>
        <v/>
      </c>
    </row>
    <row r="116">
      <c r="A116" s="4">
        <f>IF($C116="","",ROW()-4)</f>
        <v/>
      </c>
      <c r="B116" s="5" t="n"/>
      <c r="C116" s="6" t="n"/>
      <c r="D116" s="4">
        <f>IF($C116="","",LEN($C116))</f>
        <v/>
      </c>
      <c r="E116" s="7" t="n"/>
      <c r="F116" s="6" t="n"/>
      <c r="G116" s="6" t="n"/>
      <c r="H116" s="6" t="n"/>
      <c r="I116" s="4">
        <f>IF(COUNTA($F116:$H116)=0,"",MAX(LEN($F116),LEN($G116),LEN($H116)))</f>
        <v/>
      </c>
      <c r="J116" s="6" t="n"/>
      <c r="K116" s="6" t="n"/>
      <c r="L116" s="8">
        <f>IF($C116="","",IF($E116&lt;&gt;"Oui","Sans mention IA",IF($D116&gt;'Paramètres'!$B$5,"Trop long",IF(COUNTA($F116:$H116)&lt;3,"Ajouter 3 réponses rapides",IF($I116&gt;'Paramètres'!$B$6,"Raccourcir un bouton","Prêt")))))</f>
        <v/>
      </c>
    </row>
    <row r="117">
      <c r="A117" s="4">
        <f>IF($C117="","",ROW()-4)</f>
        <v/>
      </c>
      <c r="B117" s="5" t="n"/>
      <c r="C117" s="6" t="n"/>
      <c r="D117" s="4">
        <f>IF($C117="","",LEN($C117))</f>
        <v/>
      </c>
      <c r="E117" s="7" t="n"/>
      <c r="F117" s="6" t="n"/>
      <c r="G117" s="6" t="n"/>
      <c r="H117" s="6" t="n"/>
      <c r="I117" s="4">
        <f>IF(COUNTA($F117:$H117)=0,"",MAX(LEN($F117),LEN($G117),LEN($H117)))</f>
        <v/>
      </c>
      <c r="J117" s="6" t="n"/>
      <c r="K117" s="6" t="n"/>
      <c r="L117" s="8">
        <f>IF($C117="","",IF($E117&lt;&gt;"Oui","Sans mention IA",IF($D117&gt;'Paramètres'!$B$5,"Trop long",IF(COUNTA($F117:$H117)&lt;3,"Ajouter 3 réponses rapides",IF($I117&gt;'Paramètres'!$B$6,"Raccourcir un bouton","Prêt")))))</f>
        <v/>
      </c>
    </row>
    <row r="118">
      <c r="A118" s="4">
        <f>IF($C118="","",ROW()-4)</f>
        <v/>
      </c>
      <c r="B118" s="5" t="n"/>
      <c r="C118" s="6" t="n"/>
      <c r="D118" s="4">
        <f>IF($C118="","",LEN($C118))</f>
        <v/>
      </c>
      <c r="E118" s="7" t="n"/>
      <c r="F118" s="6" t="n"/>
      <c r="G118" s="6" t="n"/>
      <c r="H118" s="6" t="n"/>
      <c r="I118" s="4">
        <f>IF(COUNTA($F118:$H118)=0,"",MAX(LEN($F118),LEN($G118),LEN($H118)))</f>
        <v/>
      </c>
      <c r="J118" s="6" t="n"/>
      <c r="K118" s="6" t="n"/>
      <c r="L118" s="8">
        <f>IF($C118="","",IF($E118&lt;&gt;"Oui","Sans mention IA",IF($D118&gt;'Paramètres'!$B$5,"Trop long",IF(COUNTA($F118:$H118)&lt;3,"Ajouter 3 réponses rapides",IF($I118&gt;'Paramètres'!$B$6,"Raccourcir un bouton","Prêt")))))</f>
        <v/>
      </c>
    </row>
    <row r="119">
      <c r="A119" s="4">
        <f>IF($C119="","",ROW()-4)</f>
        <v/>
      </c>
      <c r="B119" s="5" t="n"/>
      <c r="C119" s="6" t="n"/>
      <c r="D119" s="4">
        <f>IF($C119="","",LEN($C119))</f>
        <v/>
      </c>
      <c r="E119" s="7" t="n"/>
      <c r="F119" s="6" t="n"/>
      <c r="G119" s="6" t="n"/>
      <c r="H119" s="6" t="n"/>
      <c r="I119" s="4">
        <f>IF(COUNTA($F119:$H119)=0,"",MAX(LEN($F119),LEN($G119),LEN($H119)))</f>
        <v/>
      </c>
      <c r="J119" s="6" t="n"/>
      <c r="K119" s="6" t="n"/>
      <c r="L119" s="8">
        <f>IF($C119="","",IF($E119&lt;&gt;"Oui","Sans mention IA",IF($D119&gt;'Paramètres'!$B$5,"Trop long",IF(COUNTA($F119:$H119)&lt;3,"Ajouter 3 réponses rapides",IF($I119&gt;'Paramètres'!$B$6,"Raccourcir un bouton","Prêt")))))</f>
        <v/>
      </c>
    </row>
    <row r="120">
      <c r="A120" s="4">
        <f>IF($C120="","",ROW()-4)</f>
        <v/>
      </c>
      <c r="B120" s="5" t="n"/>
      <c r="C120" s="6" t="n"/>
      <c r="D120" s="4">
        <f>IF($C120="","",LEN($C120))</f>
        <v/>
      </c>
      <c r="E120" s="7" t="n"/>
      <c r="F120" s="6" t="n"/>
      <c r="G120" s="6" t="n"/>
      <c r="H120" s="6" t="n"/>
      <c r="I120" s="4">
        <f>IF(COUNTA($F120:$H120)=0,"",MAX(LEN($F120),LEN($G120),LEN($H120)))</f>
        <v/>
      </c>
      <c r="J120" s="6" t="n"/>
      <c r="K120" s="6" t="n"/>
      <c r="L120" s="8">
        <f>IF($C120="","",IF($E120&lt;&gt;"Oui","Sans mention IA",IF($D120&gt;'Paramètres'!$B$5,"Trop long",IF(COUNTA($F120:$H120)&lt;3,"Ajouter 3 réponses rapides",IF($I120&gt;'Paramètres'!$B$6,"Raccourcir un bouton","Prêt")))))</f>
        <v/>
      </c>
    </row>
    <row r="121">
      <c r="A121" s="4">
        <f>IF($C121="","",ROW()-4)</f>
        <v/>
      </c>
      <c r="B121" s="5" t="n"/>
      <c r="C121" s="6" t="n"/>
      <c r="D121" s="4">
        <f>IF($C121="","",LEN($C121))</f>
        <v/>
      </c>
      <c r="E121" s="7" t="n"/>
      <c r="F121" s="6" t="n"/>
      <c r="G121" s="6" t="n"/>
      <c r="H121" s="6" t="n"/>
      <c r="I121" s="4">
        <f>IF(COUNTA($F121:$H121)=0,"",MAX(LEN($F121),LEN($G121),LEN($H121)))</f>
        <v/>
      </c>
      <c r="J121" s="6" t="n"/>
      <c r="K121" s="6" t="n"/>
      <c r="L121" s="8">
        <f>IF($C121="","",IF($E121&lt;&gt;"Oui","Sans mention IA",IF($D121&gt;'Paramètres'!$B$5,"Trop long",IF(COUNTA($F121:$H121)&lt;3,"Ajouter 3 réponses rapides",IF($I121&gt;'Paramètres'!$B$6,"Raccourcir un bouton","Prêt")))))</f>
        <v/>
      </c>
    </row>
    <row r="122">
      <c r="A122" s="4">
        <f>IF($C122="","",ROW()-4)</f>
        <v/>
      </c>
      <c r="B122" s="5" t="n"/>
      <c r="C122" s="6" t="n"/>
      <c r="D122" s="4">
        <f>IF($C122="","",LEN($C122))</f>
        <v/>
      </c>
      <c r="E122" s="7" t="n"/>
      <c r="F122" s="6" t="n"/>
      <c r="G122" s="6" t="n"/>
      <c r="H122" s="6" t="n"/>
      <c r="I122" s="4">
        <f>IF(COUNTA($F122:$H122)=0,"",MAX(LEN($F122),LEN($G122),LEN($H122)))</f>
        <v/>
      </c>
      <c r="J122" s="6" t="n"/>
      <c r="K122" s="6" t="n"/>
      <c r="L122" s="8">
        <f>IF($C122="","",IF($E122&lt;&gt;"Oui","Sans mention IA",IF($D122&gt;'Paramètres'!$B$5,"Trop long",IF(COUNTA($F122:$H122)&lt;3,"Ajouter 3 réponses rapides",IF($I122&gt;'Paramètres'!$B$6,"Raccourcir un bouton","Prêt")))))</f>
        <v/>
      </c>
    </row>
    <row r="123">
      <c r="A123" s="4">
        <f>IF($C123="","",ROW()-4)</f>
        <v/>
      </c>
      <c r="B123" s="5" t="n"/>
      <c r="C123" s="6" t="n"/>
      <c r="D123" s="4">
        <f>IF($C123="","",LEN($C123))</f>
        <v/>
      </c>
      <c r="E123" s="7" t="n"/>
      <c r="F123" s="6" t="n"/>
      <c r="G123" s="6" t="n"/>
      <c r="H123" s="6" t="n"/>
      <c r="I123" s="4">
        <f>IF(COUNTA($F123:$H123)=0,"",MAX(LEN($F123),LEN($G123),LEN($H123)))</f>
        <v/>
      </c>
      <c r="J123" s="6" t="n"/>
      <c r="K123" s="6" t="n"/>
      <c r="L123" s="8">
        <f>IF($C123="","",IF($E123&lt;&gt;"Oui","Sans mention IA",IF($D123&gt;'Paramètres'!$B$5,"Trop long",IF(COUNTA($F123:$H123)&lt;3,"Ajouter 3 réponses rapides",IF($I123&gt;'Paramètres'!$B$6,"Raccourcir un bouton","Prêt")))))</f>
        <v/>
      </c>
    </row>
    <row r="124">
      <c r="A124" s="4">
        <f>IF($C124="","",ROW()-4)</f>
        <v/>
      </c>
      <c r="B124" s="5" t="n"/>
      <c r="C124" s="6" t="n"/>
      <c r="D124" s="4">
        <f>IF($C124="","",LEN($C124))</f>
        <v/>
      </c>
      <c r="E124" s="7" t="n"/>
      <c r="F124" s="6" t="n"/>
      <c r="G124" s="6" t="n"/>
      <c r="H124" s="6" t="n"/>
      <c r="I124" s="4">
        <f>IF(COUNTA($F124:$H124)=0,"",MAX(LEN($F124),LEN($G124),LEN($H124)))</f>
        <v/>
      </c>
      <c r="J124" s="6" t="n"/>
      <c r="K124" s="6" t="n"/>
      <c r="L124" s="8">
        <f>IF($C124="","",IF($E124&lt;&gt;"Oui","Sans mention IA",IF($D124&gt;'Paramètres'!$B$5,"Trop long",IF(COUNTA($F124:$H124)&lt;3,"Ajouter 3 réponses rapides",IF($I124&gt;'Paramètres'!$B$6,"Raccourcir un bouton","Prêt")))))</f>
        <v/>
      </c>
    </row>
    <row r="125">
      <c r="A125" s="4">
        <f>IF($C125="","",ROW()-4)</f>
        <v/>
      </c>
      <c r="B125" s="5" t="n"/>
      <c r="C125" s="6" t="n"/>
      <c r="D125" s="4">
        <f>IF($C125="","",LEN($C125))</f>
        <v/>
      </c>
      <c r="E125" s="7" t="n"/>
      <c r="F125" s="6" t="n"/>
      <c r="G125" s="6" t="n"/>
      <c r="H125" s="6" t="n"/>
      <c r="I125" s="4">
        <f>IF(COUNTA($F125:$H125)=0,"",MAX(LEN($F125),LEN($G125),LEN($H125)))</f>
        <v/>
      </c>
      <c r="J125" s="6" t="n"/>
      <c r="K125" s="6" t="n"/>
      <c r="L125" s="8">
        <f>IF($C125="","",IF($E125&lt;&gt;"Oui","Sans mention IA",IF($D125&gt;'Paramètres'!$B$5,"Trop long",IF(COUNTA($F125:$H125)&lt;3,"Ajouter 3 réponses rapides",IF($I125&gt;'Paramètres'!$B$6,"Raccourcir un bouton","Prêt")))))</f>
        <v/>
      </c>
    </row>
    <row r="126">
      <c r="A126" s="4">
        <f>IF($C126="","",ROW()-4)</f>
        <v/>
      </c>
      <c r="B126" s="5" t="n"/>
      <c r="C126" s="6" t="n"/>
      <c r="D126" s="4">
        <f>IF($C126="","",LEN($C126))</f>
        <v/>
      </c>
      <c r="E126" s="7" t="n"/>
      <c r="F126" s="6" t="n"/>
      <c r="G126" s="6" t="n"/>
      <c r="H126" s="6" t="n"/>
      <c r="I126" s="4">
        <f>IF(COUNTA($F126:$H126)=0,"",MAX(LEN($F126),LEN($G126),LEN($H126)))</f>
        <v/>
      </c>
      <c r="J126" s="6" t="n"/>
      <c r="K126" s="6" t="n"/>
      <c r="L126" s="8">
        <f>IF($C126="","",IF($E126&lt;&gt;"Oui","Sans mention IA",IF($D126&gt;'Paramètres'!$B$5,"Trop long",IF(COUNTA($F126:$H126)&lt;3,"Ajouter 3 réponses rapides",IF($I126&gt;'Paramètres'!$B$6,"Raccourcir un bouton","Prêt")))))</f>
        <v/>
      </c>
    </row>
    <row r="127">
      <c r="A127" s="4">
        <f>IF($C127="","",ROW()-4)</f>
        <v/>
      </c>
      <c r="B127" s="5" t="n"/>
      <c r="C127" s="6" t="n"/>
      <c r="D127" s="4">
        <f>IF($C127="","",LEN($C127))</f>
        <v/>
      </c>
      <c r="E127" s="7" t="n"/>
      <c r="F127" s="6" t="n"/>
      <c r="G127" s="6" t="n"/>
      <c r="H127" s="6" t="n"/>
      <c r="I127" s="4">
        <f>IF(COUNTA($F127:$H127)=0,"",MAX(LEN($F127),LEN($G127),LEN($H127)))</f>
        <v/>
      </c>
      <c r="J127" s="6" t="n"/>
      <c r="K127" s="6" t="n"/>
      <c r="L127" s="8">
        <f>IF($C127="","",IF($E127&lt;&gt;"Oui","Sans mention IA",IF($D127&gt;'Paramètres'!$B$5,"Trop long",IF(COUNTA($F127:$H127)&lt;3,"Ajouter 3 réponses rapides",IF($I127&gt;'Paramètres'!$B$6,"Raccourcir un bouton","Prêt")))))</f>
        <v/>
      </c>
    </row>
    <row r="128">
      <c r="A128" s="4">
        <f>IF($C128="","",ROW()-4)</f>
        <v/>
      </c>
      <c r="B128" s="5" t="n"/>
      <c r="C128" s="6" t="n"/>
      <c r="D128" s="4">
        <f>IF($C128="","",LEN($C128))</f>
        <v/>
      </c>
      <c r="E128" s="7" t="n"/>
      <c r="F128" s="6" t="n"/>
      <c r="G128" s="6" t="n"/>
      <c r="H128" s="6" t="n"/>
      <c r="I128" s="4">
        <f>IF(COUNTA($F128:$H128)=0,"",MAX(LEN($F128),LEN($G128),LEN($H128)))</f>
        <v/>
      </c>
      <c r="J128" s="6" t="n"/>
      <c r="K128" s="6" t="n"/>
      <c r="L128" s="8">
        <f>IF($C128="","",IF($E128&lt;&gt;"Oui","Sans mention IA",IF($D128&gt;'Paramètres'!$B$5,"Trop long",IF(COUNTA($F128:$H128)&lt;3,"Ajouter 3 réponses rapides",IF($I128&gt;'Paramètres'!$B$6,"Raccourcir un bouton","Prêt")))))</f>
        <v/>
      </c>
    </row>
    <row r="129">
      <c r="A129" s="4">
        <f>IF($C129="","",ROW()-4)</f>
        <v/>
      </c>
      <c r="B129" s="5" t="n"/>
      <c r="C129" s="6" t="n"/>
      <c r="D129" s="4">
        <f>IF($C129="","",LEN($C129))</f>
        <v/>
      </c>
      <c r="E129" s="7" t="n"/>
      <c r="F129" s="6" t="n"/>
      <c r="G129" s="6" t="n"/>
      <c r="H129" s="6" t="n"/>
      <c r="I129" s="4">
        <f>IF(COUNTA($F129:$H129)=0,"",MAX(LEN($F129),LEN($G129),LEN($H129)))</f>
        <v/>
      </c>
      <c r="J129" s="6" t="n"/>
      <c r="K129" s="6" t="n"/>
      <c r="L129" s="8">
        <f>IF($C129="","",IF($E129&lt;&gt;"Oui","Sans mention IA",IF($D129&gt;'Paramètres'!$B$5,"Trop long",IF(COUNTA($F129:$H129)&lt;3,"Ajouter 3 réponses rapides",IF($I129&gt;'Paramètres'!$B$6,"Raccourcir un bouton","Prêt")))))</f>
        <v/>
      </c>
    </row>
    <row r="130">
      <c r="A130" s="4">
        <f>IF($C130="","",ROW()-4)</f>
        <v/>
      </c>
      <c r="B130" s="5" t="n"/>
      <c r="C130" s="6" t="n"/>
      <c r="D130" s="4">
        <f>IF($C130="","",LEN($C130))</f>
        <v/>
      </c>
      <c r="E130" s="7" t="n"/>
      <c r="F130" s="6" t="n"/>
      <c r="G130" s="6" t="n"/>
      <c r="H130" s="6" t="n"/>
      <c r="I130" s="4">
        <f>IF(COUNTA($F130:$H130)=0,"",MAX(LEN($F130),LEN($G130),LEN($H130)))</f>
        <v/>
      </c>
      <c r="J130" s="6" t="n"/>
      <c r="K130" s="6" t="n"/>
      <c r="L130" s="8">
        <f>IF($C130="","",IF($E130&lt;&gt;"Oui","Sans mention IA",IF($D130&gt;'Paramètres'!$B$5,"Trop long",IF(COUNTA($F130:$H130)&lt;3,"Ajouter 3 réponses rapides",IF($I130&gt;'Paramètres'!$B$6,"Raccourcir un bouton","Prêt")))))</f>
        <v/>
      </c>
    </row>
    <row r="131">
      <c r="A131" s="4">
        <f>IF($C131="","",ROW()-4)</f>
        <v/>
      </c>
      <c r="B131" s="5" t="n"/>
      <c r="C131" s="6" t="n"/>
      <c r="D131" s="4">
        <f>IF($C131="","",LEN($C131))</f>
        <v/>
      </c>
      <c r="E131" s="7" t="n"/>
      <c r="F131" s="6" t="n"/>
      <c r="G131" s="6" t="n"/>
      <c r="H131" s="6" t="n"/>
      <c r="I131" s="4">
        <f>IF(COUNTA($F131:$H131)=0,"",MAX(LEN($F131),LEN($G131),LEN($H131)))</f>
        <v/>
      </c>
      <c r="J131" s="6" t="n"/>
      <c r="K131" s="6" t="n"/>
      <c r="L131" s="8">
        <f>IF($C131="","",IF($E131&lt;&gt;"Oui","Sans mention IA",IF($D131&gt;'Paramètres'!$B$5,"Trop long",IF(COUNTA($F131:$H131)&lt;3,"Ajouter 3 réponses rapides",IF($I131&gt;'Paramètres'!$B$6,"Raccourcir un bouton","Prêt")))))</f>
        <v/>
      </c>
    </row>
    <row r="132">
      <c r="A132" s="4">
        <f>IF($C132="","",ROW()-4)</f>
        <v/>
      </c>
      <c r="B132" s="5" t="n"/>
      <c r="C132" s="6" t="n"/>
      <c r="D132" s="4">
        <f>IF($C132="","",LEN($C132))</f>
        <v/>
      </c>
      <c r="E132" s="7" t="n"/>
      <c r="F132" s="6" t="n"/>
      <c r="G132" s="6" t="n"/>
      <c r="H132" s="6" t="n"/>
      <c r="I132" s="4">
        <f>IF(COUNTA($F132:$H132)=0,"",MAX(LEN($F132),LEN($G132),LEN($H132)))</f>
        <v/>
      </c>
      <c r="J132" s="6" t="n"/>
      <c r="K132" s="6" t="n"/>
      <c r="L132" s="8">
        <f>IF($C132="","",IF($E132&lt;&gt;"Oui","Sans mention IA",IF($D132&gt;'Paramètres'!$B$5,"Trop long",IF(COUNTA($F132:$H132)&lt;3,"Ajouter 3 réponses rapides",IF($I132&gt;'Paramètres'!$B$6,"Raccourcir un bouton","Prêt")))))</f>
        <v/>
      </c>
    </row>
    <row r="133">
      <c r="A133" s="4">
        <f>IF($C133="","",ROW()-4)</f>
        <v/>
      </c>
      <c r="B133" s="5" t="n"/>
      <c r="C133" s="6" t="n"/>
      <c r="D133" s="4">
        <f>IF($C133="","",LEN($C133))</f>
        <v/>
      </c>
      <c r="E133" s="7" t="n"/>
      <c r="F133" s="6" t="n"/>
      <c r="G133" s="6" t="n"/>
      <c r="H133" s="6" t="n"/>
      <c r="I133" s="4">
        <f>IF(COUNTA($F133:$H133)=0,"",MAX(LEN($F133),LEN($G133),LEN($H133)))</f>
        <v/>
      </c>
      <c r="J133" s="6" t="n"/>
      <c r="K133" s="6" t="n"/>
      <c r="L133" s="8">
        <f>IF($C133="","",IF($E133&lt;&gt;"Oui","Sans mention IA",IF($D133&gt;'Paramètres'!$B$5,"Trop long",IF(COUNTA($F133:$H133)&lt;3,"Ajouter 3 réponses rapides",IF($I133&gt;'Paramètres'!$B$6,"Raccourcir un bouton","Prêt")))))</f>
        <v/>
      </c>
    </row>
    <row r="134">
      <c r="A134" s="4">
        <f>IF($C134="","",ROW()-4)</f>
        <v/>
      </c>
      <c r="B134" s="5" t="n"/>
      <c r="C134" s="6" t="n"/>
      <c r="D134" s="4">
        <f>IF($C134="","",LEN($C134))</f>
        <v/>
      </c>
      <c r="E134" s="7" t="n"/>
      <c r="F134" s="6" t="n"/>
      <c r="G134" s="6" t="n"/>
      <c r="H134" s="6" t="n"/>
      <c r="I134" s="4">
        <f>IF(COUNTA($F134:$H134)=0,"",MAX(LEN($F134),LEN($G134),LEN($H134)))</f>
        <v/>
      </c>
      <c r="J134" s="6" t="n"/>
      <c r="K134" s="6" t="n"/>
      <c r="L134" s="8">
        <f>IF($C134="","",IF($E134&lt;&gt;"Oui","Sans mention IA",IF($D134&gt;'Paramètres'!$B$5,"Trop long",IF(COUNTA($F134:$H134)&lt;3,"Ajouter 3 réponses rapides",IF($I134&gt;'Paramètres'!$B$6,"Raccourcir un bouton","Prêt")))))</f>
        <v/>
      </c>
    </row>
    <row r="135">
      <c r="A135" s="4">
        <f>IF($C135="","",ROW()-4)</f>
        <v/>
      </c>
      <c r="B135" s="5" t="n"/>
      <c r="C135" s="6" t="n"/>
      <c r="D135" s="4">
        <f>IF($C135="","",LEN($C135))</f>
        <v/>
      </c>
      <c r="E135" s="7" t="n"/>
      <c r="F135" s="6" t="n"/>
      <c r="G135" s="6" t="n"/>
      <c r="H135" s="6" t="n"/>
      <c r="I135" s="4">
        <f>IF(COUNTA($F135:$H135)=0,"",MAX(LEN($F135),LEN($G135),LEN($H135)))</f>
        <v/>
      </c>
      <c r="J135" s="6" t="n"/>
      <c r="K135" s="6" t="n"/>
      <c r="L135" s="8">
        <f>IF($C135="","",IF($E135&lt;&gt;"Oui","Sans mention IA",IF($D135&gt;'Paramètres'!$B$5,"Trop long",IF(COUNTA($F135:$H135)&lt;3,"Ajouter 3 réponses rapides",IF($I135&gt;'Paramètres'!$B$6,"Raccourcir un bouton","Prêt")))))</f>
        <v/>
      </c>
    </row>
    <row r="136">
      <c r="A136" s="4">
        <f>IF($C136="","",ROW()-4)</f>
        <v/>
      </c>
      <c r="B136" s="5" t="n"/>
      <c r="C136" s="6" t="n"/>
      <c r="D136" s="4">
        <f>IF($C136="","",LEN($C136))</f>
        <v/>
      </c>
      <c r="E136" s="7" t="n"/>
      <c r="F136" s="6" t="n"/>
      <c r="G136" s="6" t="n"/>
      <c r="H136" s="6" t="n"/>
      <c r="I136" s="4">
        <f>IF(COUNTA($F136:$H136)=0,"",MAX(LEN($F136),LEN($G136),LEN($H136)))</f>
        <v/>
      </c>
      <c r="J136" s="6" t="n"/>
      <c r="K136" s="6" t="n"/>
      <c r="L136" s="8">
        <f>IF($C136="","",IF($E136&lt;&gt;"Oui","Sans mention IA",IF($D136&gt;'Paramètres'!$B$5,"Trop long",IF(COUNTA($F136:$H136)&lt;3,"Ajouter 3 réponses rapides",IF($I136&gt;'Paramètres'!$B$6,"Raccourcir un bouton","Prêt")))))</f>
        <v/>
      </c>
    </row>
    <row r="137">
      <c r="A137" s="4">
        <f>IF($C137="","",ROW()-4)</f>
        <v/>
      </c>
      <c r="B137" s="5" t="n"/>
      <c r="C137" s="6" t="n"/>
      <c r="D137" s="4">
        <f>IF($C137="","",LEN($C137))</f>
        <v/>
      </c>
      <c r="E137" s="7" t="n"/>
      <c r="F137" s="6" t="n"/>
      <c r="G137" s="6" t="n"/>
      <c r="H137" s="6" t="n"/>
      <c r="I137" s="4">
        <f>IF(COUNTA($F137:$H137)=0,"",MAX(LEN($F137),LEN($G137),LEN($H137)))</f>
        <v/>
      </c>
      <c r="J137" s="6" t="n"/>
      <c r="K137" s="6" t="n"/>
      <c r="L137" s="8">
        <f>IF($C137="","",IF($E137&lt;&gt;"Oui","Sans mention IA",IF($D137&gt;'Paramètres'!$B$5,"Trop long",IF(COUNTA($F137:$H137)&lt;3,"Ajouter 3 réponses rapides",IF($I137&gt;'Paramètres'!$B$6,"Raccourcir un bouton","Prêt")))))</f>
        <v/>
      </c>
    </row>
    <row r="138">
      <c r="A138" s="4">
        <f>IF($C138="","",ROW()-4)</f>
        <v/>
      </c>
      <c r="B138" s="5" t="n"/>
      <c r="C138" s="6" t="n"/>
      <c r="D138" s="4">
        <f>IF($C138="","",LEN($C138))</f>
        <v/>
      </c>
      <c r="E138" s="7" t="n"/>
      <c r="F138" s="6" t="n"/>
      <c r="G138" s="6" t="n"/>
      <c r="H138" s="6" t="n"/>
      <c r="I138" s="4">
        <f>IF(COUNTA($F138:$H138)=0,"",MAX(LEN($F138),LEN($G138),LEN($H138)))</f>
        <v/>
      </c>
      <c r="J138" s="6" t="n"/>
      <c r="K138" s="6" t="n"/>
      <c r="L138" s="8">
        <f>IF($C138="","",IF($E138&lt;&gt;"Oui","Sans mention IA",IF($D138&gt;'Paramètres'!$B$5,"Trop long",IF(COUNTA($F138:$H138)&lt;3,"Ajouter 3 réponses rapides",IF($I138&gt;'Paramètres'!$B$6,"Raccourcir un bouton","Prêt")))))</f>
        <v/>
      </c>
    </row>
    <row r="139">
      <c r="A139" s="4">
        <f>IF($C139="","",ROW()-4)</f>
        <v/>
      </c>
      <c r="B139" s="5" t="n"/>
      <c r="C139" s="6" t="n"/>
      <c r="D139" s="4">
        <f>IF($C139="","",LEN($C139))</f>
        <v/>
      </c>
      <c r="E139" s="7" t="n"/>
      <c r="F139" s="6" t="n"/>
      <c r="G139" s="6" t="n"/>
      <c r="H139" s="6" t="n"/>
      <c r="I139" s="4">
        <f>IF(COUNTA($F139:$H139)=0,"",MAX(LEN($F139),LEN($G139),LEN($H139)))</f>
        <v/>
      </c>
      <c r="J139" s="6" t="n"/>
      <c r="K139" s="6" t="n"/>
      <c r="L139" s="8">
        <f>IF($C139="","",IF($E139&lt;&gt;"Oui","Sans mention IA",IF($D139&gt;'Paramètres'!$B$5,"Trop long",IF(COUNTA($F139:$H139)&lt;3,"Ajouter 3 réponses rapides",IF($I139&gt;'Paramètres'!$B$6,"Raccourcir un bouton","Prêt")))))</f>
        <v/>
      </c>
    </row>
    <row r="140">
      <c r="A140" s="4">
        <f>IF($C140="","",ROW()-4)</f>
        <v/>
      </c>
      <c r="B140" s="5" t="n"/>
      <c r="C140" s="6" t="n"/>
      <c r="D140" s="4">
        <f>IF($C140="","",LEN($C140))</f>
        <v/>
      </c>
      <c r="E140" s="7" t="n"/>
      <c r="F140" s="6" t="n"/>
      <c r="G140" s="6" t="n"/>
      <c r="H140" s="6" t="n"/>
      <c r="I140" s="4">
        <f>IF(COUNTA($F140:$H140)=0,"",MAX(LEN($F140),LEN($G140),LEN($H140)))</f>
        <v/>
      </c>
      <c r="J140" s="6" t="n"/>
      <c r="K140" s="6" t="n"/>
      <c r="L140" s="8">
        <f>IF($C140="","",IF($E140&lt;&gt;"Oui","Sans mention IA",IF($D140&gt;'Paramètres'!$B$5,"Trop long",IF(COUNTA($F140:$H140)&lt;3,"Ajouter 3 réponses rapides",IF($I140&gt;'Paramètres'!$B$6,"Raccourcir un bouton","Prêt")))))</f>
        <v/>
      </c>
    </row>
    <row r="141">
      <c r="A141" s="4">
        <f>IF($C141="","",ROW()-4)</f>
        <v/>
      </c>
      <c r="B141" s="5" t="n"/>
      <c r="C141" s="6" t="n"/>
      <c r="D141" s="4">
        <f>IF($C141="","",LEN($C141))</f>
        <v/>
      </c>
      <c r="E141" s="7" t="n"/>
      <c r="F141" s="6" t="n"/>
      <c r="G141" s="6" t="n"/>
      <c r="H141" s="6" t="n"/>
      <c r="I141" s="4">
        <f>IF(COUNTA($F141:$H141)=0,"",MAX(LEN($F141),LEN($G141),LEN($H141)))</f>
        <v/>
      </c>
      <c r="J141" s="6" t="n"/>
      <c r="K141" s="6" t="n"/>
      <c r="L141" s="8">
        <f>IF($C141="","",IF($E141&lt;&gt;"Oui","Sans mention IA",IF($D141&gt;'Paramètres'!$B$5,"Trop long",IF(COUNTA($F141:$H141)&lt;3,"Ajouter 3 réponses rapides",IF($I141&gt;'Paramètres'!$B$6,"Raccourcir un bouton","Prêt")))))</f>
        <v/>
      </c>
    </row>
    <row r="142">
      <c r="A142" s="4">
        <f>IF($C142="","",ROW()-4)</f>
        <v/>
      </c>
      <c r="B142" s="5" t="n"/>
      <c r="C142" s="6" t="n"/>
      <c r="D142" s="4">
        <f>IF($C142="","",LEN($C142))</f>
        <v/>
      </c>
      <c r="E142" s="7" t="n"/>
      <c r="F142" s="6" t="n"/>
      <c r="G142" s="6" t="n"/>
      <c r="H142" s="6" t="n"/>
      <c r="I142" s="4">
        <f>IF(COUNTA($F142:$H142)=0,"",MAX(LEN($F142),LEN($G142),LEN($H142)))</f>
        <v/>
      </c>
      <c r="J142" s="6" t="n"/>
      <c r="K142" s="6" t="n"/>
      <c r="L142" s="8">
        <f>IF($C142="","",IF($E142&lt;&gt;"Oui","Sans mention IA",IF($D142&gt;'Paramètres'!$B$5,"Trop long",IF(COUNTA($F142:$H142)&lt;3,"Ajouter 3 réponses rapides",IF($I142&gt;'Paramètres'!$B$6,"Raccourcir un bouton","Prêt")))))</f>
        <v/>
      </c>
    </row>
    <row r="143">
      <c r="A143" s="4">
        <f>IF($C143="","",ROW()-4)</f>
        <v/>
      </c>
      <c r="B143" s="5" t="n"/>
      <c r="C143" s="6" t="n"/>
      <c r="D143" s="4">
        <f>IF($C143="","",LEN($C143))</f>
        <v/>
      </c>
      <c r="E143" s="7" t="n"/>
      <c r="F143" s="6" t="n"/>
      <c r="G143" s="6" t="n"/>
      <c r="H143" s="6" t="n"/>
      <c r="I143" s="4">
        <f>IF(COUNTA($F143:$H143)=0,"",MAX(LEN($F143),LEN($G143),LEN($H143)))</f>
        <v/>
      </c>
      <c r="J143" s="6" t="n"/>
      <c r="K143" s="6" t="n"/>
      <c r="L143" s="8">
        <f>IF($C143="","",IF($E143&lt;&gt;"Oui","Sans mention IA",IF($D143&gt;'Paramètres'!$B$5,"Trop long",IF(COUNTA($F143:$H143)&lt;3,"Ajouter 3 réponses rapides",IF($I143&gt;'Paramètres'!$B$6,"Raccourcir un bouton","Prêt")))))</f>
        <v/>
      </c>
    </row>
    <row r="144">
      <c r="A144" s="4">
        <f>IF($C144="","",ROW()-4)</f>
        <v/>
      </c>
      <c r="B144" s="5" t="n"/>
      <c r="C144" s="6" t="n"/>
      <c r="D144" s="4">
        <f>IF($C144="","",LEN($C144))</f>
        <v/>
      </c>
      <c r="E144" s="7" t="n"/>
      <c r="F144" s="6" t="n"/>
      <c r="G144" s="6" t="n"/>
      <c r="H144" s="6" t="n"/>
      <c r="I144" s="4">
        <f>IF(COUNTA($F144:$H144)=0,"",MAX(LEN($F144),LEN($G144),LEN($H144)))</f>
        <v/>
      </c>
      <c r="J144" s="6" t="n"/>
      <c r="K144" s="6" t="n"/>
      <c r="L144" s="8">
        <f>IF($C144="","",IF($E144&lt;&gt;"Oui","Sans mention IA",IF($D144&gt;'Paramètres'!$B$5,"Trop long",IF(COUNTA($F144:$H144)&lt;3,"Ajouter 3 réponses rapides",IF($I144&gt;'Paramètres'!$B$6,"Raccourcir un bouton","Prêt")))))</f>
        <v/>
      </c>
    </row>
    <row r="145">
      <c r="A145" s="4">
        <f>IF($C145="","",ROW()-4)</f>
        <v/>
      </c>
      <c r="B145" s="5" t="n"/>
      <c r="C145" s="6" t="n"/>
      <c r="D145" s="4">
        <f>IF($C145="","",LEN($C145))</f>
        <v/>
      </c>
      <c r="E145" s="7" t="n"/>
      <c r="F145" s="6" t="n"/>
      <c r="G145" s="6" t="n"/>
      <c r="H145" s="6" t="n"/>
      <c r="I145" s="4">
        <f>IF(COUNTA($F145:$H145)=0,"",MAX(LEN($F145),LEN($G145),LEN($H145)))</f>
        <v/>
      </c>
      <c r="J145" s="6" t="n"/>
      <c r="K145" s="6" t="n"/>
      <c r="L145" s="8">
        <f>IF($C145="","",IF($E145&lt;&gt;"Oui","Sans mention IA",IF($D145&gt;'Paramètres'!$B$5,"Trop long",IF(COUNTA($F145:$H145)&lt;3,"Ajouter 3 réponses rapides",IF($I145&gt;'Paramètres'!$B$6,"Raccourcir un bouton","Prêt")))))</f>
        <v/>
      </c>
    </row>
    <row r="146">
      <c r="A146" s="4">
        <f>IF($C146="","",ROW()-4)</f>
        <v/>
      </c>
      <c r="B146" s="5" t="n"/>
      <c r="C146" s="6" t="n"/>
      <c r="D146" s="4">
        <f>IF($C146="","",LEN($C146))</f>
        <v/>
      </c>
      <c r="E146" s="7" t="n"/>
      <c r="F146" s="6" t="n"/>
      <c r="G146" s="6" t="n"/>
      <c r="H146" s="6" t="n"/>
      <c r="I146" s="4">
        <f>IF(COUNTA($F146:$H146)=0,"",MAX(LEN($F146),LEN($G146),LEN($H146)))</f>
        <v/>
      </c>
      <c r="J146" s="6" t="n"/>
      <c r="K146" s="6" t="n"/>
      <c r="L146" s="8">
        <f>IF($C146="","",IF($E146&lt;&gt;"Oui","Sans mention IA",IF($D146&gt;'Paramètres'!$B$5,"Trop long",IF(COUNTA($F146:$H146)&lt;3,"Ajouter 3 réponses rapides",IF($I146&gt;'Paramètres'!$B$6,"Raccourcir un bouton","Prêt")))))</f>
        <v/>
      </c>
    </row>
    <row r="147">
      <c r="A147" s="4">
        <f>IF($C147="","",ROW()-4)</f>
        <v/>
      </c>
      <c r="B147" s="5" t="n"/>
      <c r="C147" s="6" t="n"/>
      <c r="D147" s="4">
        <f>IF($C147="","",LEN($C147))</f>
        <v/>
      </c>
      <c r="E147" s="7" t="n"/>
      <c r="F147" s="6" t="n"/>
      <c r="G147" s="6" t="n"/>
      <c r="H147" s="6" t="n"/>
      <c r="I147" s="4">
        <f>IF(COUNTA($F147:$H147)=0,"",MAX(LEN($F147),LEN($G147),LEN($H147)))</f>
        <v/>
      </c>
      <c r="J147" s="6" t="n"/>
      <c r="K147" s="6" t="n"/>
      <c r="L147" s="8">
        <f>IF($C147="","",IF($E147&lt;&gt;"Oui","Sans mention IA",IF($D147&gt;'Paramètres'!$B$5,"Trop long",IF(COUNTA($F147:$H147)&lt;3,"Ajouter 3 réponses rapides",IF($I147&gt;'Paramètres'!$B$6,"Raccourcir un bouton","Prêt")))))</f>
        <v/>
      </c>
    </row>
    <row r="148">
      <c r="A148" s="4">
        <f>IF($C148="","",ROW()-4)</f>
        <v/>
      </c>
      <c r="B148" s="5" t="n"/>
      <c r="C148" s="6" t="n"/>
      <c r="D148" s="4">
        <f>IF($C148="","",LEN($C148))</f>
        <v/>
      </c>
      <c r="E148" s="7" t="n"/>
      <c r="F148" s="6" t="n"/>
      <c r="G148" s="6" t="n"/>
      <c r="H148" s="6" t="n"/>
      <c r="I148" s="4">
        <f>IF(COUNTA($F148:$H148)=0,"",MAX(LEN($F148),LEN($G148),LEN($H148)))</f>
        <v/>
      </c>
      <c r="J148" s="6" t="n"/>
      <c r="K148" s="6" t="n"/>
      <c r="L148" s="8">
        <f>IF($C148="","",IF($E148&lt;&gt;"Oui","Sans mention IA",IF($D148&gt;'Paramètres'!$B$5,"Trop long",IF(COUNTA($F148:$H148)&lt;3,"Ajouter 3 réponses rapides",IF($I148&gt;'Paramètres'!$B$6,"Raccourcir un bouton","Prêt")))))</f>
        <v/>
      </c>
    </row>
    <row r="149">
      <c r="A149" s="4">
        <f>IF($C149="","",ROW()-4)</f>
        <v/>
      </c>
      <c r="B149" s="5" t="n"/>
      <c r="C149" s="6" t="n"/>
      <c r="D149" s="4">
        <f>IF($C149="","",LEN($C149))</f>
        <v/>
      </c>
      <c r="E149" s="7" t="n"/>
      <c r="F149" s="6" t="n"/>
      <c r="G149" s="6" t="n"/>
      <c r="H149" s="6" t="n"/>
      <c r="I149" s="4">
        <f>IF(COUNTA($F149:$H149)=0,"",MAX(LEN($F149),LEN($G149),LEN($H149)))</f>
        <v/>
      </c>
      <c r="J149" s="6" t="n"/>
      <c r="K149" s="6" t="n"/>
      <c r="L149" s="8">
        <f>IF($C149="","",IF($E149&lt;&gt;"Oui","Sans mention IA",IF($D149&gt;'Paramètres'!$B$5,"Trop long",IF(COUNTA($F149:$H149)&lt;3,"Ajouter 3 réponses rapides",IF($I149&gt;'Paramètres'!$B$6,"Raccourcir un bouton","Prêt")))))</f>
        <v/>
      </c>
    </row>
    <row r="150">
      <c r="A150" s="4">
        <f>IF($C150="","",ROW()-4)</f>
        <v/>
      </c>
      <c r="B150" s="5" t="n"/>
      <c r="C150" s="6" t="n"/>
      <c r="D150" s="4">
        <f>IF($C150="","",LEN($C150))</f>
        <v/>
      </c>
      <c r="E150" s="7" t="n"/>
      <c r="F150" s="6" t="n"/>
      <c r="G150" s="6" t="n"/>
      <c r="H150" s="6" t="n"/>
      <c r="I150" s="4">
        <f>IF(COUNTA($F150:$H150)=0,"",MAX(LEN($F150),LEN($G150),LEN($H150)))</f>
        <v/>
      </c>
      <c r="J150" s="6" t="n"/>
      <c r="K150" s="6" t="n"/>
      <c r="L150" s="8">
        <f>IF($C150="","",IF($E150&lt;&gt;"Oui","Sans mention IA",IF($D150&gt;'Paramètres'!$B$5,"Trop long",IF(COUNTA($F150:$H150)&lt;3,"Ajouter 3 réponses rapides",IF($I150&gt;'Paramètres'!$B$6,"Raccourcir un bouton","Prêt")))))</f>
        <v/>
      </c>
    </row>
    <row r="151">
      <c r="A151" s="4">
        <f>IF($C151="","",ROW()-4)</f>
        <v/>
      </c>
      <c r="B151" s="5" t="n"/>
      <c r="C151" s="6" t="n"/>
      <c r="D151" s="4">
        <f>IF($C151="","",LEN($C151))</f>
        <v/>
      </c>
      <c r="E151" s="7" t="n"/>
      <c r="F151" s="6" t="n"/>
      <c r="G151" s="6" t="n"/>
      <c r="H151" s="6" t="n"/>
      <c r="I151" s="4">
        <f>IF(COUNTA($F151:$H151)=0,"",MAX(LEN($F151),LEN($G151),LEN($H151)))</f>
        <v/>
      </c>
      <c r="J151" s="6" t="n"/>
      <c r="K151" s="6" t="n"/>
      <c r="L151" s="8">
        <f>IF($C151="","",IF($E151&lt;&gt;"Oui","Sans mention IA",IF($D151&gt;'Paramètres'!$B$5,"Trop long",IF(COUNTA($F151:$H151)&lt;3,"Ajouter 3 réponses rapides",IF($I151&gt;'Paramètres'!$B$6,"Raccourcir un bouton","Prêt")))))</f>
        <v/>
      </c>
    </row>
    <row r="152">
      <c r="A152" s="4">
        <f>IF($C152="","",ROW()-4)</f>
        <v/>
      </c>
      <c r="B152" s="5" t="n"/>
      <c r="C152" s="6" t="n"/>
      <c r="D152" s="4">
        <f>IF($C152="","",LEN($C152))</f>
        <v/>
      </c>
      <c r="E152" s="7" t="n"/>
      <c r="F152" s="6" t="n"/>
      <c r="G152" s="6" t="n"/>
      <c r="H152" s="6" t="n"/>
      <c r="I152" s="4">
        <f>IF(COUNTA($F152:$H152)=0,"",MAX(LEN($F152),LEN($G152),LEN($H152)))</f>
        <v/>
      </c>
      <c r="J152" s="6" t="n"/>
      <c r="K152" s="6" t="n"/>
      <c r="L152" s="8">
        <f>IF($C152="","",IF($E152&lt;&gt;"Oui","Sans mention IA",IF($D152&gt;'Paramètres'!$B$5,"Trop long",IF(COUNTA($F152:$H152)&lt;3,"Ajouter 3 réponses rapides",IF($I152&gt;'Paramètres'!$B$6,"Raccourcir un bouton","Prêt")))))</f>
        <v/>
      </c>
    </row>
    <row r="153">
      <c r="A153" s="4">
        <f>IF($C153="","",ROW()-4)</f>
        <v/>
      </c>
      <c r="B153" s="5" t="n"/>
      <c r="C153" s="6" t="n"/>
      <c r="D153" s="4">
        <f>IF($C153="","",LEN($C153))</f>
        <v/>
      </c>
      <c r="E153" s="7" t="n"/>
      <c r="F153" s="6" t="n"/>
      <c r="G153" s="6" t="n"/>
      <c r="H153" s="6" t="n"/>
      <c r="I153" s="4">
        <f>IF(COUNTA($F153:$H153)=0,"",MAX(LEN($F153),LEN($G153),LEN($H153)))</f>
        <v/>
      </c>
      <c r="J153" s="6" t="n"/>
      <c r="K153" s="6" t="n"/>
      <c r="L153" s="8">
        <f>IF($C153="","",IF($E153&lt;&gt;"Oui","Sans mention IA",IF($D153&gt;'Paramètres'!$B$5,"Trop long",IF(COUNTA($F153:$H153)&lt;3,"Ajouter 3 réponses rapides",IF($I153&gt;'Paramètres'!$B$6,"Raccourcir un bouton","Prêt")))))</f>
        <v/>
      </c>
    </row>
    <row r="154">
      <c r="A154" s="4">
        <f>IF($C154="","",ROW()-4)</f>
        <v/>
      </c>
      <c r="B154" s="5" t="n"/>
      <c r="C154" s="6" t="n"/>
      <c r="D154" s="4">
        <f>IF($C154="","",LEN($C154))</f>
        <v/>
      </c>
      <c r="E154" s="7" t="n"/>
      <c r="F154" s="6" t="n"/>
      <c r="G154" s="6" t="n"/>
      <c r="H154" s="6" t="n"/>
      <c r="I154" s="4">
        <f>IF(COUNTA($F154:$H154)=0,"",MAX(LEN($F154),LEN($G154),LEN($H154)))</f>
        <v/>
      </c>
      <c r="J154" s="6" t="n"/>
      <c r="K154" s="6" t="n"/>
      <c r="L154" s="8">
        <f>IF($C154="","",IF($E154&lt;&gt;"Oui","Sans mention IA",IF($D154&gt;'Paramètres'!$B$5,"Trop long",IF(COUNTA($F154:$H154)&lt;3,"Ajouter 3 réponses rapides",IF($I154&gt;'Paramètres'!$B$6,"Raccourcir un bouton","Prêt")))))</f>
        <v/>
      </c>
    </row>
    <row r="155">
      <c r="A155" s="4">
        <f>IF($C155="","",ROW()-4)</f>
        <v/>
      </c>
      <c r="B155" s="5" t="n"/>
      <c r="C155" s="6" t="n"/>
      <c r="D155" s="4">
        <f>IF($C155="","",LEN($C155))</f>
        <v/>
      </c>
      <c r="E155" s="7" t="n"/>
      <c r="F155" s="6" t="n"/>
      <c r="G155" s="6" t="n"/>
      <c r="H155" s="6" t="n"/>
      <c r="I155" s="4">
        <f>IF(COUNTA($F155:$H155)=0,"",MAX(LEN($F155),LEN($G155),LEN($H155)))</f>
        <v/>
      </c>
      <c r="J155" s="6" t="n"/>
      <c r="K155" s="6" t="n"/>
      <c r="L155" s="8">
        <f>IF($C155="","",IF($E155&lt;&gt;"Oui","Sans mention IA",IF($D155&gt;'Paramètres'!$B$5,"Trop long",IF(COUNTA($F155:$H155)&lt;3,"Ajouter 3 réponses rapides",IF($I155&gt;'Paramètres'!$B$6,"Raccourcir un bouton","Prêt")))))</f>
        <v/>
      </c>
    </row>
    <row r="156">
      <c r="A156" s="4">
        <f>IF($C156="","",ROW()-4)</f>
        <v/>
      </c>
      <c r="B156" s="5" t="n"/>
      <c r="C156" s="6" t="n"/>
      <c r="D156" s="4">
        <f>IF($C156="","",LEN($C156))</f>
        <v/>
      </c>
      <c r="E156" s="7" t="n"/>
      <c r="F156" s="6" t="n"/>
      <c r="G156" s="6" t="n"/>
      <c r="H156" s="6" t="n"/>
      <c r="I156" s="4">
        <f>IF(COUNTA($F156:$H156)=0,"",MAX(LEN($F156),LEN($G156),LEN($H156)))</f>
        <v/>
      </c>
      <c r="J156" s="6" t="n"/>
      <c r="K156" s="6" t="n"/>
      <c r="L156" s="8">
        <f>IF($C156="","",IF($E156&lt;&gt;"Oui","Sans mention IA",IF($D156&gt;'Paramètres'!$B$5,"Trop long",IF(COUNTA($F156:$H156)&lt;3,"Ajouter 3 réponses rapides",IF($I156&gt;'Paramètres'!$B$6,"Raccourcir un bouton","Prêt")))))</f>
        <v/>
      </c>
    </row>
    <row r="157">
      <c r="A157" s="4">
        <f>IF($C157="","",ROW()-4)</f>
        <v/>
      </c>
      <c r="B157" s="5" t="n"/>
      <c r="C157" s="6" t="n"/>
      <c r="D157" s="4">
        <f>IF($C157="","",LEN($C157))</f>
        <v/>
      </c>
      <c r="E157" s="7" t="n"/>
      <c r="F157" s="6" t="n"/>
      <c r="G157" s="6" t="n"/>
      <c r="H157" s="6" t="n"/>
      <c r="I157" s="4">
        <f>IF(COUNTA($F157:$H157)=0,"",MAX(LEN($F157),LEN($G157),LEN($H157)))</f>
        <v/>
      </c>
      <c r="J157" s="6" t="n"/>
      <c r="K157" s="6" t="n"/>
      <c r="L157" s="8">
        <f>IF($C157="","",IF($E157&lt;&gt;"Oui","Sans mention IA",IF($D157&gt;'Paramètres'!$B$5,"Trop long",IF(COUNTA($F157:$H157)&lt;3,"Ajouter 3 réponses rapides",IF($I157&gt;'Paramètres'!$B$6,"Raccourcir un bouton","Prêt")))))</f>
        <v/>
      </c>
    </row>
    <row r="158">
      <c r="A158" s="4">
        <f>IF($C158="","",ROW()-4)</f>
        <v/>
      </c>
      <c r="B158" s="5" t="n"/>
      <c r="C158" s="6" t="n"/>
      <c r="D158" s="4">
        <f>IF($C158="","",LEN($C158))</f>
        <v/>
      </c>
      <c r="E158" s="7" t="n"/>
      <c r="F158" s="6" t="n"/>
      <c r="G158" s="6" t="n"/>
      <c r="H158" s="6" t="n"/>
      <c r="I158" s="4">
        <f>IF(COUNTA($F158:$H158)=0,"",MAX(LEN($F158),LEN($G158),LEN($H158)))</f>
        <v/>
      </c>
      <c r="J158" s="6" t="n"/>
      <c r="K158" s="6" t="n"/>
      <c r="L158" s="8">
        <f>IF($C158="","",IF($E158&lt;&gt;"Oui","Sans mention IA",IF($D158&gt;'Paramètres'!$B$5,"Trop long",IF(COUNTA($F158:$H158)&lt;3,"Ajouter 3 réponses rapides",IF($I158&gt;'Paramètres'!$B$6,"Raccourcir un bouton","Prêt")))))</f>
        <v/>
      </c>
    </row>
    <row r="159">
      <c r="A159" s="4">
        <f>IF($C159="","",ROW()-4)</f>
        <v/>
      </c>
      <c r="B159" s="5" t="n"/>
      <c r="C159" s="6" t="n"/>
      <c r="D159" s="4">
        <f>IF($C159="","",LEN($C159))</f>
        <v/>
      </c>
      <c r="E159" s="7" t="n"/>
      <c r="F159" s="6" t="n"/>
      <c r="G159" s="6" t="n"/>
      <c r="H159" s="6" t="n"/>
      <c r="I159" s="4">
        <f>IF(COUNTA($F159:$H159)=0,"",MAX(LEN($F159),LEN($G159),LEN($H159)))</f>
        <v/>
      </c>
      <c r="J159" s="6" t="n"/>
      <c r="K159" s="6" t="n"/>
      <c r="L159" s="8">
        <f>IF($C159="","",IF($E159&lt;&gt;"Oui","Sans mention IA",IF($D159&gt;'Paramètres'!$B$5,"Trop long",IF(COUNTA($F159:$H159)&lt;3,"Ajouter 3 réponses rapides",IF($I159&gt;'Paramètres'!$B$6,"Raccourcir un bouton","Prêt")))))</f>
        <v/>
      </c>
    </row>
    <row r="160">
      <c r="A160" s="4">
        <f>IF($C160="","",ROW()-4)</f>
        <v/>
      </c>
      <c r="B160" s="5" t="n"/>
      <c r="C160" s="6" t="n"/>
      <c r="D160" s="4">
        <f>IF($C160="","",LEN($C160))</f>
        <v/>
      </c>
      <c r="E160" s="7" t="n"/>
      <c r="F160" s="6" t="n"/>
      <c r="G160" s="6" t="n"/>
      <c r="H160" s="6" t="n"/>
      <c r="I160" s="4">
        <f>IF(COUNTA($F160:$H160)=0,"",MAX(LEN($F160),LEN($G160),LEN($H160)))</f>
        <v/>
      </c>
      <c r="J160" s="6" t="n"/>
      <c r="K160" s="6" t="n"/>
      <c r="L160" s="8">
        <f>IF($C160="","",IF($E160&lt;&gt;"Oui","Sans mention IA",IF($D160&gt;'Paramètres'!$B$5,"Trop long",IF(COUNTA($F160:$H160)&lt;3,"Ajouter 3 réponses rapides",IF($I160&gt;'Paramètres'!$B$6,"Raccourcir un bouton","Prêt")))))</f>
        <v/>
      </c>
    </row>
    <row r="161">
      <c r="A161" s="4">
        <f>IF($C161="","",ROW()-4)</f>
        <v/>
      </c>
      <c r="B161" s="5" t="n"/>
      <c r="C161" s="6" t="n"/>
      <c r="D161" s="4">
        <f>IF($C161="","",LEN($C161))</f>
        <v/>
      </c>
      <c r="E161" s="7" t="n"/>
      <c r="F161" s="6" t="n"/>
      <c r="G161" s="6" t="n"/>
      <c r="H161" s="6" t="n"/>
      <c r="I161" s="4">
        <f>IF(COUNTA($F161:$H161)=0,"",MAX(LEN($F161),LEN($G161),LEN($H161)))</f>
        <v/>
      </c>
      <c r="J161" s="6" t="n"/>
      <c r="K161" s="6" t="n"/>
      <c r="L161" s="8">
        <f>IF($C161="","",IF($E161&lt;&gt;"Oui","Sans mention IA",IF($D161&gt;'Paramètres'!$B$5,"Trop long",IF(COUNTA($F161:$H161)&lt;3,"Ajouter 3 réponses rapides",IF($I161&gt;'Paramètres'!$B$6,"Raccourcir un bouton","Prêt")))))</f>
        <v/>
      </c>
    </row>
    <row r="162">
      <c r="A162" s="4">
        <f>IF($C162="","",ROW()-4)</f>
        <v/>
      </c>
      <c r="B162" s="5" t="n"/>
      <c r="C162" s="6" t="n"/>
      <c r="D162" s="4">
        <f>IF($C162="","",LEN($C162))</f>
        <v/>
      </c>
      <c r="E162" s="7" t="n"/>
      <c r="F162" s="6" t="n"/>
      <c r="G162" s="6" t="n"/>
      <c r="H162" s="6" t="n"/>
      <c r="I162" s="4">
        <f>IF(COUNTA($F162:$H162)=0,"",MAX(LEN($F162),LEN($G162),LEN($H162)))</f>
        <v/>
      </c>
      <c r="J162" s="6" t="n"/>
      <c r="K162" s="6" t="n"/>
      <c r="L162" s="8">
        <f>IF($C162="","",IF($E162&lt;&gt;"Oui","Sans mention IA",IF($D162&gt;'Paramètres'!$B$5,"Trop long",IF(COUNTA($F162:$H162)&lt;3,"Ajouter 3 réponses rapides",IF($I162&gt;'Paramètres'!$B$6,"Raccourcir un bouton","Prêt")))))</f>
        <v/>
      </c>
    </row>
    <row r="163">
      <c r="A163" s="4">
        <f>IF($C163="","",ROW()-4)</f>
        <v/>
      </c>
      <c r="B163" s="5" t="n"/>
      <c r="C163" s="6" t="n"/>
      <c r="D163" s="4">
        <f>IF($C163="","",LEN($C163))</f>
        <v/>
      </c>
      <c r="E163" s="7" t="n"/>
      <c r="F163" s="6" t="n"/>
      <c r="G163" s="6" t="n"/>
      <c r="H163" s="6" t="n"/>
      <c r="I163" s="4">
        <f>IF(COUNTA($F163:$H163)=0,"",MAX(LEN($F163),LEN($G163),LEN($H163)))</f>
        <v/>
      </c>
      <c r="J163" s="6" t="n"/>
      <c r="K163" s="6" t="n"/>
      <c r="L163" s="8">
        <f>IF($C163="","",IF($E163&lt;&gt;"Oui","Sans mention IA",IF($D163&gt;'Paramètres'!$B$5,"Trop long",IF(COUNTA($F163:$H163)&lt;3,"Ajouter 3 réponses rapides",IF($I163&gt;'Paramètres'!$B$6,"Raccourcir un bouton","Prêt")))))</f>
        <v/>
      </c>
    </row>
    <row r="164">
      <c r="A164" s="4">
        <f>IF($C164="","",ROW()-4)</f>
        <v/>
      </c>
      <c r="B164" s="5" t="n"/>
      <c r="C164" s="6" t="n"/>
      <c r="D164" s="4">
        <f>IF($C164="","",LEN($C164))</f>
        <v/>
      </c>
      <c r="E164" s="7" t="n"/>
      <c r="F164" s="6" t="n"/>
      <c r="G164" s="6" t="n"/>
      <c r="H164" s="6" t="n"/>
      <c r="I164" s="4">
        <f>IF(COUNTA($F164:$H164)=0,"",MAX(LEN($F164),LEN($G164),LEN($H164)))</f>
        <v/>
      </c>
      <c r="J164" s="6" t="n"/>
      <c r="K164" s="6" t="n"/>
      <c r="L164" s="8">
        <f>IF($C164="","",IF($E164&lt;&gt;"Oui","Sans mention IA",IF($D164&gt;'Paramètres'!$B$5,"Trop long",IF(COUNTA($F164:$H164)&lt;3,"Ajouter 3 réponses rapides",IF($I164&gt;'Paramètres'!$B$6,"Raccourcir un bouton","Prêt")))))</f>
        <v/>
      </c>
    </row>
    <row r="165">
      <c r="A165" s="4">
        <f>IF($C165="","",ROW()-4)</f>
        <v/>
      </c>
      <c r="B165" s="5" t="n"/>
      <c r="C165" s="6" t="n"/>
      <c r="D165" s="4">
        <f>IF($C165="","",LEN($C165))</f>
        <v/>
      </c>
      <c r="E165" s="7" t="n"/>
      <c r="F165" s="6" t="n"/>
      <c r="G165" s="6" t="n"/>
      <c r="H165" s="6" t="n"/>
      <c r="I165" s="4">
        <f>IF(COUNTA($F165:$H165)=0,"",MAX(LEN($F165),LEN($G165),LEN($H165)))</f>
        <v/>
      </c>
      <c r="J165" s="6" t="n"/>
      <c r="K165" s="6" t="n"/>
      <c r="L165" s="8">
        <f>IF($C165="","",IF($E165&lt;&gt;"Oui","Sans mention IA",IF($D165&gt;'Paramètres'!$B$5,"Trop long",IF(COUNTA($F165:$H165)&lt;3,"Ajouter 3 réponses rapides",IF($I165&gt;'Paramètres'!$B$6,"Raccourcir un bouton","Prêt")))))</f>
        <v/>
      </c>
    </row>
    <row r="166">
      <c r="A166" s="4">
        <f>IF($C166="","",ROW()-4)</f>
        <v/>
      </c>
      <c r="B166" s="5" t="n"/>
      <c r="C166" s="6" t="n"/>
      <c r="D166" s="4">
        <f>IF($C166="","",LEN($C166))</f>
        <v/>
      </c>
      <c r="E166" s="7" t="n"/>
      <c r="F166" s="6" t="n"/>
      <c r="G166" s="6" t="n"/>
      <c r="H166" s="6" t="n"/>
      <c r="I166" s="4">
        <f>IF(COUNTA($F166:$H166)=0,"",MAX(LEN($F166),LEN($G166),LEN($H166)))</f>
        <v/>
      </c>
      <c r="J166" s="6" t="n"/>
      <c r="K166" s="6" t="n"/>
      <c r="L166" s="8">
        <f>IF($C166="","",IF($E166&lt;&gt;"Oui","Sans mention IA",IF($D166&gt;'Paramètres'!$B$5,"Trop long",IF(COUNTA($F166:$H166)&lt;3,"Ajouter 3 réponses rapides",IF($I166&gt;'Paramètres'!$B$6,"Raccourcir un bouton","Prêt")))))</f>
        <v/>
      </c>
    </row>
    <row r="167">
      <c r="A167" s="4">
        <f>IF($C167="","",ROW()-4)</f>
        <v/>
      </c>
      <c r="B167" s="5" t="n"/>
      <c r="C167" s="6" t="n"/>
      <c r="D167" s="4">
        <f>IF($C167="","",LEN($C167))</f>
        <v/>
      </c>
      <c r="E167" s="7" t="n"/>
      <c r="F167" s="6" t="n"/>
      <c r="G167" s="6" t="n"/>
      <c r="H167" s="6" t="n"/>
      <c r="I167" s="4">
        <f>IF(COUNTA($F167:$H167)=0,"",MAX(LEN($F167),LEN($G167),LEN($H167)))</f>
        <v/>
      </c>
      <c r="J167" s="6" t="n"/>
      <c r="K167" s="6" t="n"/>
      <c r="L167" s="8">
        <f>IF($C167="","",IF($E167&lt;&gt;"Oui","Sans mention IA",IF($D167&gt;'Paramètres'!$B$5,"Trop long",IF(COUNTA($F167:$H167)&lt;3,"Ajouter 3 réponses rapides",IF($I167&gt;'Paramètres'!$B$6,"Raccourcir un bouton","Prêt")))))</f>
        <v/>
      </c>
    </row>
    <row r="168">
      <c r="A168" s="4">
        <f>IF($C168="","",ROW()-4)</f>
        <v/>
      </c>
      <c r="B168" s="5" t="n"/>
      <c r="C168" s="6" t="n"/>
      <c r="D168" s="4">
        <f>IF($C168="","",LEN($C168))</f>
        <v/>
      </c>
      <c r="E168" s="7" t="n"/>
      <c r="F168" s="6" t="n"/>
      <c r="G168" s="6" t="n"/>
      <c r="H168" s="6" t="n"/>
      <c r="I168" s="4">
        <f>IF(COUNTA($F168:$H168)=0,"",MAX(LEN($F168),LEN($G168),LEN($H168)))</f>
        <v/>
      </c>
      <c r="J168" s="6" t="n"/>
      <c r="K168" s="6" t="n"/>
      <c r="L168" s="8">
        <f>IF($C168="","",IF($E168&lt;&gt;"Oui","Sans mention IA",IF($D168&gt;'Paramètres'!$B$5,"Trop long",IF(COUNTA($F168:$H168)&lt;3,"Ajouter 3 réponses rapides",IF($I168&gt;'Paramètres'!$B$6,"Raccourcir un bouton","Prêt")))))</f>
        <v/>
      </c>
    </row>
    <row r="169">
      <c r="A169" s="4">
        <f>IF($C169="","",ROW()-4)</f>
        <v/>
      </c>
      <c r="B169" s="5" t="n"/>
      <c r="C169" s="6" t="n"/>
      <c r="D169" s="4">
        <f>IF($C169="","",LEN($C169))</f>
        <v/>
      </c>
      <c r="E169" s="7" t="n"/>
      <c r="F169" s="6" t="n"/>
      <c r="G169" s="6" t="n"/>
      <c r="H169" s="6" t="n"/>
      <c r="I169" s="4">
        <f>IF(COUNTA($F169:$H169)=0,"",MAX(LEN($F169),LEN($G169),LEN($H169)))</f>
        <v/>
      </c>
      <c r="J169" s="6" t="n"/>
      <c r="K169" s="6" t="n"/>
      <c r="L169" s="8">
        <f>IF($C169="","",IF($E169&lt;&gt;"Oui","Sans mention IA",IF($D169&gt;'Paramètres'!$B$5,"Trop long",IF(COUNTA($F169:$H169)&lt;3,"Ajouter 3 réponses rapides",IF($I169&gt;'Paramètres'!$B$6,"Raccourcir un bouton","Prêt")))))</f>
        <v/>
      </c>
    </row>
    <row r="170">
      <c r="A170" s="4">
        <f>IF($C170="","",ROW()-4)</f>
        <v/>
      </c>
      <c r="B170" s="5" t="n"/>
      <c r="C170" s="6" t="n"/>
      <c r="D170" s="4">
        <f>IF($C170="","",LEN($C170))</f>
        <v/>
      </c>
      <c r="E170" s="7" t="n"/>
      <c r="F170" s="6" t="n"/>
      <c r="G170" s="6" t="n"/>
      <c r="H170" s="6" t="n"/>
      <c r="I170" s="4">
        <f>IF(COUNTA($F170:$H170)=0,"",MAX(LEN($F170),LEN($G170),LEN($H170)))</f>
        <v/>
      </c>
      <c r="J170" s="6" t="n"/>
      <c r="K170" s="6" t="n"/>
      <c r="L170" s="8">
        <f>IF($C170="","",IF($E170&lt;&gt;"Oui","Sans mention IA",IF($D170&gt;'Paramètres'!$B$5,"Trop long",IF(COUNTA($F170:$H170)&lt;3,"Ajouter 3 réponses rapides",IF($I170&gt;'Paramètres'!$B$6,"Raccourcir un bouton","Prêt")))))</f>
        <v/>
      </c>
    </row>
    <row r="171">
      <c r="A171" s="4">
        <f>IF($C171="","",ROW()-4)</f>
        <v/>
      </c>
      <c r="B171" s="5" t="n"/>
      <c r="C171" s="6" t="n"/>
      <c r="D171" s="4">
        <f>IF($C171="","",LEN($C171))</f>
        <v/>
      </c>
      <c r="E171" s="7" t="n"/>
      <c r="F171" s="6" t="n"/>
      <c r="G171" s="6" t="n"/>
      <c r="H171" s="6" t="n"/>
      <c r="I171" s="4">
        <f>IF(COUNTA($F171:$H171)=0,"",MAX(LEN($F171),LEN($G171),LEN($H171)))</f>
        <v/>
      </c>
      <c r="J171" s="6" t="n"/>
      <c r="K171" s="6" t="n"/>
      <c r="L171" s="8">
        <f>IF($C171="","",IF($E171&lt;&gt;"Oui","Sans mention IA",IF($D171&gt;'Paramètres'!$B$5,"Trop long",IF(COUNTA($F171:$H171)&lt;3,"Ajouter 3 réponses rapides",IF($I171&gt;'Paramètres'!$B$6,"Raccourcir un bouton","Prêt")))))</f>
        <v/>
      </c>
    </row>
    <row r="172">
      <c r="A172" s="4">
        <f>IF($C172="","",ROW()-4)</f>
        <v/>
      </c>
      <c r="B172" s="5" t="n"/>
      <c r="C172" s="6" t="n"/>
      <c r="D172" s="4">
        <f>IF($C172="","",LEN($C172))</f>
        <v/>
      </c>
      <c r="E172" s="7" t="n"/>
      <c r="F172" s="6" t="n"/>
      <c r="G172" s="6" t="n"/>
      <c r="H172" s="6" t="n"/>
      <c r="I172" s="4">
        <f>IF(COUNTA($F172:$H172)=0,"",MAX(LEN($F172),LEN($G172),LEN($H172)))</f>
        <v/>
      </c>
      <c r="J172" s="6" t="n"/>
      <c r="K172" s="6" t="n"/>
      <c r="L172" s="8">
        <f>IF($C172="","",IF($E172&lt;&gt;"Oui","Sans mention IA",IF($D172&gt;'Paramètres'!$B$5,"Trop long",IF(COUNTA($F172:$H172)&lt;3,"Ajouter 3 réponses rapides",IF($I172&gt;'Paramètres'!$B$6,"Raccourcir un bouton","Prêt")))))</f>
        <v/>
      </c>
    </row>
    <row r="173">
      <c r="A173" s="4">
        <f>IF($C173="","",ROW()-4)</f>
        <v/>
      </c>
      <c r="B173" s="5" t="n"/>
      <c r="C173" s="6" t="n"/>
      <c r="D173" s="4">
        <f>IF($C173="","",LEN($C173))</f>
        <v/>
      </c>
      <c r="E173" s="7" t="n"/>
      <c r="F173" s="6" t="n"/>
      <c r="G173" s="6" t="n"/>
      <c r="H173" s="6" t="n"/>
      <c r="I173" s="4">
        <f>IF(COUNTA($F173:$H173)=0,"",MAX(LEN($F173),LEN($G173),LEN($H173)))</f>
        <v/>
      </c>
      <c r="J173" s="6" t="n"/>
      <c r="K173" s="6" t="n"/>
      <c r="L173" s="8">
        <f>IF($C173="","",IF($E173&lt;&gt;"Oui","Sans mention IA",IF($D173&gt;'Paramètres'!$B$5,"Trop long",IF(COUNTA($F173:$H173)&lt;3,"Ajouter 3 réponses rapides",IF($I173&gt;'Paramètres'!$B$6,"Raccourcir un bouton","Prêt")))))</f>
        <v/>
      </c>
    </row>
    <row r="174">
      <c r="A174" s="4">
        <f>IF($C174="","",ROW()-4)</f>
        <v/>
      </c>
      <c r="B174" s="5" t="n"/>
      <c r="C174" s="6" t="n"/>
      <c r="D174" s="4">
        <f>IF($C174="","",LEN($C174))</f>
        <v/>
      </c>
      <c r="E174" s="7" t="n"/>
      <c r="F174" s="6" t="n"/>
      <c r="G174" s="6" t="n"/>
      <c r="H174" s="6" t="n"/>
      <c r="I174" s="4">
        <f>IF(COUNTA($F174:$H174)=0,"",MAX(LEN($F174),LEN($G174),LEN($H174)))</f>
        <v/>
      </c>
      <c r="J174" s="6" t="n"/>
      <c r="K174" s="6" t="n"/>
      <c r="L174" s="8">
        <f>IF($C174="","",IF($E174&lt;&gt;"Oui","Sans mention IA",IF($D174&gt;'Paramètres'!$B$5,"Trop long",IF(COUNTA($F174:$H174)&lt;3,"Ajouter 3 réponses rapides",IF($I174&gt;'Paramètres'!$B$6,"Raccourcir un bouton","Prêt")))))</f>
        <v/>
      </c>
    </row>
    <row r="175">
      <c r="A175" s="4">
        <f>IF($C175="","",ROW()-4)</f>
        <v/>
      </c>
      <c r="B175" s="5" t="n"/>
      <c r="C175" s="6" t="n"/>
      <c r="D175" s="4">
        <f>IF($C175="","",LEN($C175))</f>
        <v/>
      </c>
      <c r="E175" s="7" t="n"/>
      <c r="F175" s="6" t="n"/>
      <c r="G175" s="6" t="n"/>
      <c r="H175" s="6" t="n"/>
      <c r="I175" s="4">
        <f>IF(COUNTA($F175:$H175)=0,"",MAX(LEN($F175),LEN($G175),LEN($H175)))</f>
        <v/>
      </c>
      <c r="J175" s="6" t="n"/>
      <c r="K175" s="6" t="n"/>
      <c r="L175" s="8">
        <f>IF($C175="","",IF($E175&lt;&gt;"Oui","Sans mention IA",IF($D175&gt;'Paramètres'!$B$5,"Trop long",IF(COUNTA($F175:$H175)&lt;3,"Ajouter 3 réponses rapides",IF($I175&gt;'Paramètres'!$B$6,"Raccourcir un bouton","Prêt")))))</f>
        <v/>
      </c>
    </row>
    <row r="176">
      <c r="A176" s="4">
        <f>IF($C176="","",ROW()-4)</f>
        <v/>
      </c>
      <c r="B176" s="5" t="n"/>
      <c r="C176" s="6" t="n"/>
      <c r="D176" s="4">
        <f>IF($C176="","",LEN($C176))</f>
        <v/>
      </c>
      <c r="E176" s="7" t="n"/>
      <c r="F176" s="6" t="n"/>
      <c r="G176" s="6" t="n"/>
      <c r="H176" s="6" t="n"/>
      <c r="I176" s="4">
        <f>IF(COUNTA($F176:$H176)=0,"",MAX(LEN($F176),LEN($G176),LEN($H176)))</f>
        <v/>
      </c>
      <c r="J176" s="6" t="n"/>
      <c r="K176" s="6" t="n"/>
      <c r="L176" s="8">
        <f>IF($C176="","",IF($E176&lt;&gt;"Oui","Sans mention IA",IF($D176&gt;'Paramètres'!$B$5,"Trop long",IF(COUNTA($F176:$H176)&lt;3,"Ajouter 3 réponses rapides",IF($I176&gt;'Paramètres'!$B$6,"Raccourcir un bouton","Prêt")))))</f>
        <v/>
      </c>
    </row>
    <row r="177">
      <c r="A177" s="4">
        <f>IF($C177="","",ROW()-4)</f>
        <v/>
      </c>
      <c r="B177" s="5" t="n"/>
      <c r="C177" s="6" t="n"/>
      <c r="D177" s="4">
        <f>IF($C177="","",LEN($C177))</f>
        <v/>
      </c>
      <c r="E177" s="7" t="n"/>
      <c r="F177" s="6" t="n"/>
      <c r="G177" s="6" t="n"/>
      <c r="H177" s="6" t="n"/>
      <c r="I177" s="4">
        <f>IF(COUNTA($F177:$H177)=0,"",MAX(LEN($F177),LEN($G177),LEN($H177)))</f>
        <v/>
      </c>
      <c r="J177" s="6" t="n"/>
      <c r="K177" s="6" t="n"/>
      <c r="L177" s="8">
        <f>IF($C177="","",IF($E177&lt;&gt;"Oui","Sans mention IA",IF($D177&gt;'Paramètres'!$B$5,"Trop long",IF(COUNTA($F177:$H177)&lt;3,"Ajouter 3 réponses rapides",IF($I177&gt;'Paramètres'!$B$6,"Raccourcir un bouton","Prêt")))))</f>
        <v/>
      </c>
    </row>
    <row r="178">
      <c r="A178" s="4">
        <f>IF($C178="","",ROW()-4)</f>
        <v/>
      </c>
      <c r="B178" s="5" t="n"/>
      <c r="C178" s="6" t="n"/>
      <c r="D178" s="4">
        <f>IF($C178="","",LEN($C178))</f>
        <v/>
      </c>
      <c r="E178" s="7" t="n"/>
      <c r="F178" s="6" t="n"/>
      <c r="G178" s="6" t="n"/>
      <c r="H178" s="6" t="n"/>
      <c r="I178" s="4">
        <f>IF(COUNTA($F178:$H178)=0,"",MAX(LEN($F178),LEN($G178),LEN($H178)))</f>
        <v/>
      </c>
      <c r="J178" s="6" t="n"/>
      <c r="K178" s="6" t="n"/>
      <c r="L178" s="8">
        <f>IF($C178="","",IF($E178&lt;&gt;"Oui","Sans mention IA",IF($D178&gt;'Paramètres'!$B$5,"Trop long",IF(COUNTA($F178:$H178)&lt;3,"Ajouter 3 réponses rapides",IF($I178&gt;'Paramètres'!$B$6,"Raccourcir un bouton","Prêt")))))</f>
        <v/>
      </c>
    </row>
    <row r="179">
      <c r="A179" s="4">
        <f>IF($C179="","",ROW()-4)</f>
        <v/>
      </c>
      <c r="B179" s="5" t="n"/>
      <c r="C179" s="6" t="n"/>
      <c r="D179" s="4">
        <f>IF($C179="","",LEN($C179))</f>
        <v/>
      </c>
      <c r="E179" s="7" t="n"/>
      <c r="F179" s="6" t="n"/>
      <c r="G179" s="6" t="n"/>
      <c r="H179" s="6" t="n"/>
      <c r="I179" s="4">
        <f>IF(COUNTA($F179:$H179)=0,"",MAX(LEN($F179),LEN($G179),LEN($H179)))</f>
        <v/>
      </c>
      <c r="J179" s="6" t="n"/>
      <c r="K179" s="6" t="n"/>
      <c r="L179" s="8">
        <f>IF($C179="","",IF($E179&lt;&gt;"Oui","Sans mention IA",IF($D179&gt;'Paramètres'!$B$5,"Trop long",IF(COUNTA($F179:$H179)&lt;3,"Ajouter 3 réponses rapides",IF($I179&gt;'Paramètres'!$B$6,"Raccourcir un bouton","Prêt")))))</f>
        <v/>
      </c>
    </row>
    <row r="180">
      <c r="A180" s="4">
        <f>IF($C180="","",ROW()-4)</f>
        <v/>
      </c>
      <c r="B180" s="5" t="n"/>
      <c r="C180" s="6" t="n"/>
      <c r="D180" s="4">
        <f>IF($C180="","",LEN($C180))</f>
        <v/>
      </c>
      <c r="E180" s="7" t="n"/>
      <c r="F180" s="6" t="n"/>
      <c r="G180" s="6" t="n"/>
      <c r="H180" s="6" t="n"/>
      <c r="I180" s="4">
        <f>IF(COUNTA($F180:$H180)=0,"",MAX(LEN($F180),LEN($G180),LEN($H180)))</f>
        <v/>
      </c>
      <c r="J180" s="6" t="n"/>
      <c r="K180" s="6" t="n"/>
      <c r="L180" s="8">
        <f>IF($C180="","",IF($E180&lt;&gt;"Oui","Sans mention IA",IF($D180&gt;'Paramètres'!$B$5,"Trop long",IF(COUNTA($F180:$H180)&lt;3,"Ajouter 3 réponses rapides",IF($I180&gt;'Paramètres'!$B$6,"Raccourcir un bouton","Prêt")))))</f>
        <v/>
      </c>
    </row>
    <row r="181">
      <c r="A181" s="4">
        <f>IF($C181="","",ROW()-4)</f>
        <v/>
      </c>
      <c r="B181" s="5" t="n"/>
      <c r="C181" s="6" t="n"/>
      <c r="D181" s="4">
        <f>IF($C181="","",LEN($C181))</f>
        <v/>
      </c>
      <c r="E181" s="7" t="n"/>
      <c r="F181" s="6" t="n"/>
      <c r="G181" s="6" t="n"/>
      <c r="H181" s="6" t="n"/>
      <c r="I181" s="4">
        <f>IF(COUNTA($F181:$H181)=0,"",MAX(LEN($F181),LEN($G181),LEN($H181)))</f>
        <v/>
      </c>
      <c r="J181" s="6" t="n"/>
      <c r="K181" s="6" t="n"/>
      <c r="L181" s="8">
        <f>IF($C181="","",IF($E181&lt;&gt;"Oui","Sans mention IA",IF($D181&gt;'Paramètres'!$B$5,"Trop long",IF(COUNTA($F181:$H181)&lt;3,"Ajouter 3 réponses rapides",IF($I181&gt;'Paramètres'!$B$6,"Raccourcir un bouton","Prêt")))))</f>
        <v/>
      </c>
    </row>
    <row r="182">
      <c r="A182" s="4">
        <f>IF($C182="","",ROW()-4)</f>
        <v/>
      </c>
      <c r="B182" s="5" t="n"/>
      <c r="C182" s="6" t="n"/>
      <c r="D182" s="4">
        <f>IF($C182="","",LEN($C182))</f>
        <v/>
      </c>
      <c r="E182" s="7" t="n"/>
      <c r="F182" s="6" t="n"/>
      <c r="G182" s="6" t="n"/>
      <c r="H182" s="6" t="n"/>
      <c r="I182" s="4">
        <f>IF(COUNTA($F182:$H182)=0,"",MAX(LEN($F182),LEN($G182),LEN($H182)))</f>
        <v/>
      </c>
      <c r="J182" s="6" t="n"/>
      <c r="K182" s="6" t="n"/>
      <c r="L182" s="8">
        <f>IF($C182="","",IF($E182&lt;&gt;"Oui","Sans mention IA",IF($D182&gt;'Paramètres'!$B$5,"Trop long",IF(COUNTA($F182:$H182)&lt;3,"Ajouter 3 réponses rapides",IF($I182&gt;'Paramètres'!$B$6,"Raccourcir un bouton","Prêt")))))</f>
        <v/>
      </c>
    </row>
    <row r="183">
      <c r="A183" s="4">
        <f>IF($C183="","",ROW()-4)</f>
        <v/>
      </c>
      <c r="B183" s="5" t="n"/>
      <c r="C183" s="6" t="n"/>
      <c r="D183" s="4">
        <f>IF($C183="","",LEN($C183))</f>
        <v/>
      </c>
      <c r="E183" s="7" t="n"/>
      <c r="F183" s="6" t="n"/>
      <c r="G183" s="6" t="n"/>
      <c r="H183" s="6" t="n"/>
      <c r="I183" s="4">
        <f>IF(COUNTA($F183:$H183)=0,"",MAX(LEN($F183),LEN($G183),LEN($H183)))</f>
        <v/>
      </c>
      <c r="J183" s="6" t="n"/>
      <c r="K183" s="6" t="n"/>
      <c r="L183" s="8">
        <f>IF($C183="","",IF($E183&lt;&gt;"Oui","Sans mention IA",IF($D183&gt;'Paramètres'!$B$5,"Trop long",IF(COUNTA($F183:$H183)&lt;3,"Ajouter 3 réponses rapides",IF($I183&gt;'Paramètres'!$B$6,"Raccourcir un bouton","Prêt")))))</f>
        <v/>
      </c>
    </row>
    <row r="184">
      <c r="A184" s="4">
        <f>IF($C184="","",ROW()-4)</f>
        <v/>
      </c>
      <c r="B184" s="5" t="n"/>
      <c r="C184" s="6" t="n"/>
      <c r="D184" s="4">
        <f>IF($C184="","",LEN($C184))</f>
        <v/>
      </c>
      <c r="E184" s="7" t="n"/>
      <c r="F184" s="6" t="n"/>
      <c r="G184" s="6" t="n"/>
      <c r="H184" s="6" t="n"/>
      <c r="I184" s="4">
        <f>IF(COUNTA($F184:$H184)=0,"",MAX(LEN($F184),LEN($G184),LEN($H184)))</f>
        <v/>
      </c>
      <c r="J184" s="6" t="n"/>
      <c r="K184" s="6" t="n"/>
      <c r="L184" s="8">
        <f>IF($C184="","",IF($E184&lt;&gt;"Oui","Sans mention IA",IF($D184&gt;'Paramètres'!$B$5,"Trop long",IF(COUNTA($F184:$H184)&lt;3,"Ajouter 3 réponses rapides",IF($I184&gt;'Paramètres'!$B$6,"Raccourcir un bouton","Prêt")))))</f>
        <v/>
      </c>
    </row>
    <row r="185">
      <c r="A185" s="4">
        <f>IF($C185="","",ROW()-4)</f>
        <v/>
      </c>
      <c r="B185" s="5" t="n"/>
      <c r="C185" s="6" t="n"/>
      <c r="D185" s="4">
        <f>IF($C185="","",LEN($C185))</f>
        <v/>
      </c>
      <c r="E185" s="7" t="n"/>
      <c r="F185" s="6" t="n"/>
      <c r="G185" s="6" t="n"/>
      <c r="H185" s="6" t="n"/>
      <c r="I185" s="4">
        <f>IF(COUNTA($F185:$H185)=0,"",MAX(LEN($F185),LEN($G185),LEN($H185)))</f>
        <v/>
      </c>
      <c r="J185" s="6" t="n"/>
      <c r="K185" s="6" t="n"/>
      <c r="L185" s="8">
        <f>IF($C185="","",IF($E185&lt;&gt;"Oui","Sans mention IA",IF($D185&gt;'Paramètres'!$B$5,"Trop long",IF(COUNTA($F185:$H185)&lt;3,"Ajouter 3 réponses rapides",IF($I185&gt;'Paramètres'!$B$6,"Raccourcir un bouton","Prêt")))))</f>
        <v/>
      </c>
    </row>
    <row r="186">
      <c r="A186" s="4">
        <f>IF($C186="","",ROW()-4)</f>
        <v/>
      </c>
      <c r="B186" s="5" t="n"/>
      <c r="C186" s="6" t="n"/>
      <c r="D186" s="4">
        <f>IF($C186="","",LEN($C186))</f>
        <v/>
      </c>
      <c r="E186" s="7" t="n"/>
      <c r="F186" s="6" t="n"/>
      <c r="G186" s="6" t="n"/>
      <c r="H186" s="6" t="n"/>
      <c r="I186" s="4">
        <f>IF(COUNTA($F186:$H186)=0,"",MAX(LEN($F186),LEN($G186),LEN($H186)))</f>
        <v/>
      </c>
      <c r="J186" s="6" t="n"/>
      <c r="K186" s="6" t="n"/>
      <c r="L186" s="8">
        <f>IF($C186="","",IF($E186&lt;&gt;"Oui","Sans mention IA",IF($D186&gt;'Paramètres'!$B$5,"Trop long",IF(COUNTA($F186:$H186)&lt;3,"Ajouter 3 réponses rapides",IF($I186&gt;'Paramètres'!$B$6,"Raccourcir un bouton","Prêt")))))</f>
        <v/>
      </c>
    </row>
    <row r="187">
      <c r="A187" s="4">
        <f>IF($C187="","",ROW()-4)</f>
        <v/>
      </c>
      <c r="B187" s="5" t="n"/>
      <c r="C187" s="6" t="n"/>
      <c r="D187" s="4">
        <f>IF($C187="","",LEN($C187))</f>
        <v/>
      </c>
      <c r="E187" s="7" t="n"/>
      <c r="F187" s="6" t="n"/>
      <c r="G187" s="6" t="n"/>
      <c r="H187" s="6" t="n"/>
      <c r="I187" s="4">
        <f>IF(COUNTA($F187:$H187)=0,"",MAX(LEN($F187),LEN($G187),LEN($H187)))</f>
        <v/>
      </c>
      <c r="J187" s="6" t="n"/>
      <c r="K187" s="6" t="n"/>
      <c r="L187" s="8">
        <f>IF($C187="","",IF($E187&lt;&gt;"Oui","Sans mention IA",IF($D187&gt;'Paramètres'!$B$5,"Trop long",IF(COUNTA($F187:$H187)&lt;3,"Ajouter 3 réponses rapides",IF($I187&gt;'Paramètres'!$B$6,"Raccourcir un bouton","Prêt")))))</f>
        <v/>
      </c>
    </row>
    <row r="188">
      <c r="A188" s="4">
        <f>IF($C188="","",ROW()-4)</f>
        <v/>
      </c>
      <c r="B188" s="5" t="n"/>
      <c r="C188" s="6" t="n"/>
      <c r="D188" s="4">
        <f>IF($C188="","",LEN($C188))</f>
        <v/>
      </c>
      <c r="E188" s="7" t="n"/>
      <c r="F188" s="6" t="n"/>
      <c r="G188" s="6" t="n"/>
      <c r="H188" s="6" t="n"/>
      <c r="I188" s="4">
        <f>IF(COUNTA($F188:$H188)=0,"",MAX(LEN($F188),LEN($G188),LEN($H188)))</f>
        <v/>
      </c>
      <c r="J188" s="6" t="n"/>
      <c r="K188" s="6" t="n"/>
      <c r="L188" s="8">
        <f>IF($C188="","",IF($E188&lt;&gt;"Oui","Sans mention IA",IF($D188&gt;'Paramètres'!$B$5,"Trop long",IF(COUNTA($F188:$H188)&lt;3,"Ajouter 3 réponses rapides",IF($I188&gt;'Paramètres'!$B$6,"Raccourcir un bouton","Prêt")))))</f>
        <v/>
      </c>
    </row>
    <row r="189">
      <c r="A189" s="4">
        <f>IF($C189="","",ROW()-4)</f>
        <v/>
      </c>
      <c r="B189" s="5" t="n"/>
      <c r="C189" s="6" t="n"/>
      <c r="D189" s="4">
        <f>IF($C189="","",LEN($C189))</f>
        <v/>
      </c>
      <c r="E189" s="7" t="n"/>
      <c r="F189" s="6" t="n"/>
      <c r="G189" s="6" t="n"/>
      <c r="H189" s="6" t="n"/>
      <c r="I189" s="4">
        <f>IF(COUNTA($F189:$H189)=0,"",MAX(LEN($F189),LEN($G189),LEN($H189)))</f>
        <v/>
      </c>
      <c r="J189" s="6" t="n"/>
      <c r="K189" s="6" t="n"/>
      <c r="L189" s="8">
        <f>IF($C189="","",IF($E189&lt;&gt;"Oui","Sans mention IA",IF($D189&gt;'Paramètres'!$B$5,"Trop long",IF(COUNTA($F189:$H189)&lt;3,"Ajouter 3 réponses rapides",IF($I189&gt;'Paramètres'!$B$6,"Raccourcir un bouton","Prêt")))))</f>
        <v/>
      </c>
    </row>
    <row r="190">
      <c r="A190" s="4">
        <f>IF($C190="","",ROW()-4)</f>
        <v/>
      </c>
      <c r="B190" s="5" t="n"/>
      <c r="C190" s="6" t="n"/>
      <c r="D190" s="4">
        <f>IF($C190="","",LEN($C190))</f>
        <v/>
      </c>
      <c r="E190" s="7" t="n"/>
      <c r="F190" s="6" t="n"/>
      <c r="G190" s="6" t="n"/>
      <c r="H190" s="6" t="n"/>
      <c r="I190" s="4">
        <f>IF(COUNTA($F190:$H190)=0,"",MAX(LEN($F190),LEN($G190),LEN($H190)))</f>
        <v/>
      </c>
      <c r="J190" s="6" t="n"/>
      <c r="K190" s="6" t="n"/>
      <c r="L190" s="8">
        <f>IF($C190="","",IF($E190&lt;&gt;"Oui","Sans mention IA",IF($D190&gt;'Paramètres'!$B$5,"Trop long",IF(COUNTA($F190:$H190)&lt;3,"Ajouter 3 réponses rapides",IF($I190&gt;'Paramètres'!$B$6,"Raccourcir un bouton","Prêt")))))</f>
        <v/>
      </c>
    </row>
    <row r="191">
      <c r="A191" s="4">
        <f>IF($C191="","",ROW()-4)</f>
        <v/>
      </c>
      <c r="B191" s="5" t="n"/>
      <c r="C191" s="6" t="n"/>
      <c r="D191" s="4">
        <f>IF($C191="","",LEN($C191))</f>
        <v/>
      </c>
      <c r="E191" s="7" t="n"/>
      <c r="F191" s="6" t="n"/>
      <c r="G191" s="6" t="n"/>
      <c r="H191" s="6" t="n"/>
      <c r="I191" s="4">
        <f>IF(COUNTA($F191:$H191)=0,"",MAX(LEN($F191),LEN($G191),LEN($H191)))</f>
        <v/>
      </c>
      <c r="J191" s="6" t="n"/>
      <c r="K191" s="6" t="n"/>
      <c r="L191" s="8">
        <f>IF($C191="","",IF($E191&lt;&gt;"Oui","Sans mention IA",IF($D191&gt;'Paramètres'!$B$5,"Trop long",IF(COUNTA($F191:$H191)&lt;3,"Ajouter 3 réponses rapides",IF($I191&gt;'Paramètres'!$B$6,"Raccourcir un bouton","Prêt")))))</f>
        <v/>
      </c>
    </row>
    <row r="192">
      <c r="A192" s="4">
        <f>IF($C192="","",ROW()-4)</f>
        <v/>
      </c>
      <c r="B192" s="5" t="n"/>
      <c r="C192" s="6" t="n"/>
      <c r="D192" s="4">
        <f>IF($C192="","",LEN($C192))</f>
        <v/>
      </c>
      <c r="E192" s="7" t="n"/>
      <c r="F192" s="6" t="n"/>
      <c r="G192" s="6" t="n"/>
      <c r="H192" s="6" t="n"/>
      <c r="I192" s="4">
        <f>IF(COUNTA($F192:$H192)=0,"",MAX(LEN($F192),LEN($G192),LEN($H192)))</f>
        <v/>
      </c>
      <c r="J192" s="6" t="n"/>
      <c r="K192" s="6" t="n"/>
      <c r="L192" s="8">
        <f>IF($C192="","",IF($E192&lt;&gt;"Oui","Sans mention IA",IF($D192&gt;'Paramètres'!$B$5,"Trop long",IF(COUNTA($F192:$H192)&lt;3,"Ajouter 3 réponses rapides",IF($I192&gt;'Paramètres'!$B$6,"Raccourcir un bouton","Prêt")))))</f>
        <v/>
      </c>
    </row>
    <row r="193">
      <c r="A193" s="4">
        <f>IF($C193="","",ROW()-4)</f>
        <v/>
      </c>
      <c r="B193" s="5" t="n"/>
      <c r="C193" s="6" t="n"/>
      <c r="D193" s="4">
        <f>IF($C193="","",LEN($C193))</f>
        <v/>
      </c>
      <c r="E193" s="7" t="n"/>
      <c r="F193" s="6" t="n"/>
      <c r="G193" s="6" t="n"/>
      <c r="H193" s="6" t="n"/>
      <c r="I193" s="4">
        <f>IF(COUNTA($F193:$H193)=0,"",MAX(LEN($F193),LEN($G193),LEN($H193)))</f>
        <v/>
      </c>
      <c r="J193" s="6" t="n"/>
      <c r="K193" s="6" t="n"/>
      <c r="L193" s="8">
        <f>IF($C193="","",IF($E193&lt;&gt;"Oui","Sans mention IA",IF($D193&gt;'Paramètres'!$B$5,"Trop long",IF(COUNTA($F193:$H193)&lt;3,"Ajouter 3 réponses rapides",IF($I193&gt;'Paramètres'!$B$6,"Raccourcir un bouton","Prêt")))))</f>
        <v/>
      </c>
    </row>
    <row r="194">
      <c r="A194" s="4">
        <f>IF($C194="","",ROW()-4)</f>
        <v/>
      </c>
      <c r="B194" s="5" t="n"/>
      <c r="C194" s="6" t="n"/>
      <c r="D194" s="4">
        <f>IF($C194="","",LEN($C194))</f>
        <v/>
      </c>
      <c r="E194" s="7" t="n"/>
      <c r="F194" s="6" t="n"/>
      <c r="G194" s="6" t="n"/>
      <c r="H194" s="6" t="n"/>
      <c r="I194" s="4">
        <f>IF(COUNTA($F194:$H194)=0,"",MAX(LEN($F194),LEN($G194),LEN($H194)))</f>
        <v/>
      </c>
      <c r="J194" s="6" t="n"/>
      <c r="K194" s="6" t="n"/>
      <c r="L194" s="8">
        <f>IF($C194="","",IF($E194&lt;&gt;"Oui","Sans mention IA",IF($D194&gt;'Paramètres'!$B$5,"Trop long",IF(COUNTA($F194:$H194)&lt;3,"Ajouter 3 réponses rapides",IF($I194&gt;'Paramètres'!$B$6,"Raccourcir un bouton","Prêt")))))</f>
        <v/>
      </c>
    </row>
    <row r="195">
      <c r="A195" s="4">
        <f>IF($C195="","",ROW()-4)</f>
        <v/>
      </c>
      <c r="B195" s="5" t="n"/>
      <c r="C195" s="6" t="n"/>
      <c r="D195" s="4">
        <f>IF($C195="","",LEN($C195))</f>
        <v/>
      </c>
      <c r="E195" s="7" t="n"/>
      <c r="F195" s="6" t="n"/>
      <c r="G195" s="6" t="n"/>
      <c r="H195" s="6" t="n"/>
      <c r="I195" s="4">
        <f>IF(COUNTA($F195:$H195)=0,"",MAX(LEN($F195),LEN($G195),LEN($H195)))</f>
        <v/>
      </c>
      <c r="J195" s="6" t="n"/>
      <c r="K195" s="6" t="n"/>
      <c r="L195" s="8">
        <f>IF($C195="","",IF($E195&lt;&gt;"Oui","Sans mention IA",IF($D195&gt;'Paramètres'!$B$5,"Trop long",IF(COUNTA($F195:$H195)&lt;3,"Ajouter 3 réponses rapides",IF($I195&gt;'Paramètres'!$B$6,"Raccourcir un bouton","Prêt")))))</f>
        <v/>
      </c>
    </row>
    <row r="196">
      <c r="A196" s="4">
        <f>IF($C196="","",ROW()-4)</f>
        <v/>
      </c>
      <c r="B196" s="5" t="n"/>
      <c r="C196" s="6" t="n"/>
      <c r="D196" s="4">
        <f>IF($C196="","",LEN($C196))</f>
        <v/>
      </c>
      <c r="E196" s="7" t="n"/>
      <c r="F196" s="6" t="n"/>
      <c r="G196" s="6" t="n"/>
      <c r="H196" s="6" t="n"/>
      <c r="I196" s="4">
        <f>IF(COUNTA($F196:$H196)=0,"",MAX(LEN($F196),LEN($G196),LEN($H196)))</f>
        <v/>
      </c>
      <c r="J196" s="6" t="n"/>
      <c r="K196" s="6" t="n"/>
      <c r="L196" s="8">
        <f>IF($C196="","",IF($E196&lt;&gt;"Oui","Sans mention IA",IF($D196&gt;'Paramètres'!$B$5,"Trop long",IF(COUNTA($F196:$H196)&lt;3,"Ajouter 3 réponses rapides",IF($I196&gt;'Paramètres'!$B$6,"Raccourcir un bouton","Prêt")))))</f>
        <v/>
      </c>
    </row>
    <row r="197">
      <c r="A197" s="4">
        <f>IF($C197="","",ROW()-4)</f>
        <v/>
      </c>
      <c r="B197" s="5" t="n"/>
      <c r="C197" s="6" t="n"/>
      <c r="D197" s="4">
        <f>IF($C197="","",LEN($C197))</f>
        <v/>
      </c>
      <c r="E197" s="7" t="n"/>
      <c r="F197" s="6" t="n"/>
      <c r="G197" s="6" t="n"/>
      <c r="H197" s="6" t="n"/>
      <c r="I197" s="4">
        <f>IF(COUNTA($F197:$H197)=0,"",MAX(LEN($F197),LEN($G197),LEN($H197)))</f>
        <v/>
      </c>
      <c r="J197" s="6" t="n"/>
      <c r="K197" s="6" t="n"/>
      <c r="L197" s="8">
        <f>IF($C197="","",IF($E197&lt;&gt;"Oui","Sans mention IA",IF($D197&gt;'Paramètres'!$B$5,"Trop long",IF(COUNTA($F197:$H197)&lt;3,"Ajouter 3 réponses rapides",IF($I197&gt;'Paramètres'!$B$6,"Raccourcir un bouton","Prêt")))))</f>
        <v/>
      </c>
    </row>
    <row r="198">
      <c r="A198" s="4">
        <f>IF($C198="","",ROW()-4)</f>
        <v/>
      </c>
      <c r="B198" s="5" t="n"/>
      <c r="C198" s="6" t="n"/>
      <c r="D198" s="4">
        <f>IF($C198="","",LEN($C198))</f>
        <v/>
      </c>
      <c r="E198" s="7" t="n"/>
      <c r="F198" s="6" t="n"/>
      <c r="G198" s="6" t="n"/>
      <c r="H198" s="6" t="n"/>
      <c r="I198" s="4">
        <f>IF(COUNTA($F198:$H198)=0,"",MAX(LEN($F198),LEN($G198),LEN($H198)))</f>
        <v/>
      </c>
      <c r="J198" s="6" t="n"/>
      <c r="K198" s="6" t="n"/>
      <c r="L198" s="8">
        <f>IF($C198="","",IF($E198&lt;&gt;"Oui","Sans mention IA",IF($D198&gt;'Paramètres'!$B$5,"Trop long",IF(COUNTA($F198:$H198)&lt;3,"Ajouter 3 réponses rapides",IF($I198&gt;'Paramètres'!$B$6,"Raccourcir un bouton","Prêt")))))</f>
        <v/>
      </c>
    </row>
    <row r="199">
      <c r="A199" s="4">
        <f>IF($C199="","",ROW()-4)</f>
        <v/>
      </c>
      <c r="B199" s="5" t="n"/>
      <c r="C199" s="6" t="n"/>
      <c r="D199" s="4">
        <f>IF($C199="","",LEN($C199))</f>
        <v/>
      </c>
      <c r="E199" s="7" t="n"/>
      <c r="F199" s="6" t="n"/>
      <c r="G199" s="6" t="n"/>
      <c r="H199" s="6" t="n"/>
      <c r="I199" s="4">
        <f>IF(COUNTA($F199:$H199)=0,"",MAX(LEN($F199),LEN($G199),LEN($H199)))</f>
        <v/>
      </c>
      <c r="J199" s="6" t="n"/>
      <c r="K199" s="6" t="n"/>
      <c r="L199" s="8">
        <f>IF($C199="","",IF($E199&lt;&gt;"Oui","Sans mention IA",IF($D199&gt;'Paramètres'!$B$5,"Trop long",IF(COUNTA($F199:$H199)&lt;3,"Ajouter 3 réponses rapides",IF($I199&gt;'Paramètres'!$B$6,"Raccourcir un bouton","Prêt")))))</f>
        <v/>
      </c>
    </row>
    <row r="200">
      <c r="A200" s="4">
        <f>IF($C200="","",ROW()-4)</f>
        <v/>
      </c>
      <c r="B200" s="5" t="n"/>
      <c r="C200" s="6" t="n"/>
      <c r="D200" s="4">
        <f>IF($C200="","",LEN($C200))</f>
        <v/>
      </c>
      <c r="E200" s="7" t="n"/>
      <c r="F200" s="6" t="n"/>
      <c r="G200" s="6" t="n"/>
      <c r="H200" s="6" t="n"/>
      <c r="I200" s="4">
        <f>IF(COUNTA($F200:$H200)=0,"",MAX(LEN($F200),LEN($G200),LEN($H200)))</f>
        <v/>
      </c>
      <c r="J200" s="6" t="n"/>
      <c r="K200" s="6" t="n"/>
      <c r="L200" s="8">
        <f>IF($C200="","",IF($E200&lt;&gt;"Oui","Sans mention IA",IF($D200&gt;'Paramètres'!$B$5,"Trop long",IF(COUNTA($F200:$H200)&lt;3,"Ajouter 3 réponses rapides",IF($I200&gt;'Paramètres'!$B$6,"Raccourcir un bouton","Prêt")))))</f>
        <v/>
      </c>
    </row>
    <row r="201">
      <c r="A201" s="4">
        <f>IF($C201="","",ROW()-4)</f>
        <v/>
      </c>
      <c r="B201" s="5" t="n"/>
      <c r="C201" s="6" t="n"/>
      <c r="D201" s="4">
        <f>IF($C201="","",LEN($C201))</f>
        <v/>
      </c>
      <c r="E201" s="7" t="n"/>
      <c r="F201" s="6" t="n"/>
      <c r="G201" s="6" t="n"/>
      <c r="H201" s="6" t="n"/>
      <c r="I201" s="4">
        <f>IF(COUNTA($F201:$H201)=0,"",MAX(LEN($F201),LEN($G201),LEN($H201)))</f>
        <v/>
      </c>
      <c r="J201" s="6" t="n"/>
      <c r="K201" s="6" t="n"/>
      <c r="L201" s="8">
        <f>IF($C201="","",IF($E201&lt;&gt;"Oui","Sans mention IA",IF($D201&gt;'Paramètres'!$B$5,"Trop long",IF(COUNTA($F201:$H201)&lt;3,"Ajouter 3 réponses rapides",IF($I201&gt;'Paramètres'!$B$6,"Raccourcir un bouton","Prêt")))))</f>
        <v/>
      </c>
    </row>
    <row r="202">
      <c r="A202" s="4">
        <f>IF($C202="","",ROW()-4)</f>
        <v/>
      </c>
      <c r="B202" s="5" t="n"/>
      <c r="C202" s="6" t="n"/>
      <c r="D202" s="4">
        <f>IF($C202="","",LEN($C202))</f>
        <v/>
      </c>
      <c r="E202" s="7" t="n"/>
      <c r="F202" s="6" t="n"/>
      <c r="G202" s="6" t="n"/>
      <c r="H202" s="6" t="n"/>
      <c r="I202" s="4">
        <f>IF(COUNTA($F202:$H202)=0,"",MAX(LEN($F202),LEN($G202),LEN($H202)))</f>
        <v/>
      </c>
      <c r="J202" s="6" t="n"/>
      <c r="K202" s="6" t="n"/>
      <c r="L202" s="8">
        <f>IF($C202="","",IF($E202&lt;&gt;"Oui","Sans mention IA",IF($D202&gt;'Paramètres'!$B$5,"Trop long",IF(COUNTA($F202:$H202)&lt;3,"Ajouter 3 réponses rapides",IF($I202&gt;'Paramètres'!$B$6,"Raccourcir un bouton","Prêt")))))</f>
        <v/>
      </c>
    </row>
    <row r="203">
      <c r="A203" s="4">
        <f>IF($C203="","",ROW()-4)</f>
        <v/>
      </c>
      <c r="B203" s="5" t="n"/>
      <c r="C203" s="6" t="n"/>
      <c r="D203" s="4">
        <f>IF($C203="","",LEN($C203))</f>
        <v/>
      </c>
      <c r="E203" s="7" t="n"/>
      <c r="F203" s="6" t="n"/>
      <c r="G203" s="6" t="n"/>
      <c r="H203" s="6" t="n"/>
      <c r="I203" s="4">
        <f>IF(COUNTA($F203:$H203)=0,"",MAX(LEN($F203),LEN($G203),LEN($H203)))</f>
        <v/>
      </c>
      <c r="J203" s="6" t="n"/>
      <c r="K203" s="6" t="n"/>
      <c r="L203" s="8">
        <f>IF($C203="","",IF($E203&lt;&gt;"Oui","Sans mention IA",IF($D203&gt;'Paramètres'!$B$5,"Trop long",IF(COUNTA($F203:$H203)&lt;3,"Ajouter 3 réponses rapides",IF($I203&gt;'Paramètres'!$B$6,"Raccourcir un bouton","Prêt")))))</f>
        <v/>
      </c>
    </row>
    <row r="204">
      <c r="A204" s="4">
        <f>IF($C204="","",ROW()-4)</f>
        <v/>
      </c>
      <c r="B204" s="5" t="n"/>
      <c r="C204" s="6" t="n"/>
      <c r="D204" s="4">
        <f>IF($C204="","",LEN($C204))</f>
        <v/>
      </c>
      <c r="E204" s="7" t="n"/>
      <c r="F204" s="6" t="n"/>
      <c r="G204" s="6" t="n"/>
      <c r="H204" s="6" t="n"/>
      <c r="I204" s="4">
        <f>IF(COUNTA($F204:$H204)=0,"",MAX(LEN($F204),LEN($G204),LEN($H204)))</f>
        <v/>
      </c>
      <c r="J204" s="6" t="n"/>
      <c r="K204" s="6" t="n"/>
      <c r="L204" s="8">
        <f>IF($C204="","",IF($E204&lt;&gt;"Oui","Sans mention IA",IF($D204&gt;'Paramètres'!$B$5,"Trop long",IF(COUNTA($F204:$H204)&lt;3,"Ajouter 3 réponses rapides",IF($I204&gt;'Paramètres'!$B$6,"Raccourcir un bouton","Prêt")))))</f>
        <v/>
      </c>
    </row>
  </sheetData>
  <autoFilter ref="A4:L204"/>
  <conditionalFormatting sqref="L5:L204">
    <cfRule type="expression" priority="1" dxfId="0">
      <formula>L5="Prêt"</formula>
    </cfRule>
    <cfRule type="expression" priority="2" dxfId="1">
      <formula>L5="Trop long"</formula>
    </cfRule>
    <cfRule type="expression" priority="3" dxfId="1">
      <formula>L5="Sans mention IA"</formula>
    </cfRule>
    <cfRule type="expression" priority="4" dxfId="2">
      <formula>L5="Ajouter 3 réponses rapides"</formula>
    </cfRule>
    <cfRule type="expression" priority="5" dxfId="2">
      <formula>L5="Raccourcir un bouton"</formula>
    </cfRule>
  </conditionalFormatting>
  <conditionalFormatting sqref="E5:E204">
    <cfRule type="expression" priority="6" dxfId="1">
      <formula>E5="Non"</formula>
    </cfRule>
  </conditionalFormatting>
  <conditionalFormatting sqref="D5:D204">
    <cfRule type="expression" priority="7" dxfId="1">
      <formula>AND(ISNUMBER(D5),D5&gt;'Paramètres'!$B$5)</formula>
    </cfRule>
  </conditionalFormatting>
  <conditionalFormatting sqref="I5:I204">
    <cfRule type="expression" priority="8" dxfId="1">
      <formula>AND(ISNUMBER(I5),I5&gt;'Paramètres'!$B$6)</formula>
    </cfRule>
  </conditionalFormatting>
  <dataValidations count="1">
    <dataValidation sqref="E5:E204" showDropDown="0" showInputMessage="0" showErrorMessage="0" allowBlank="1" type="list">
      <formula1>"Oui,Non"</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204"/>
  <sheetViews>
    <sheetView rightToLeft="0" workbookViewId="0">
      <pane xSplit="2" ySplit="4" topLeftCell="C5" activePane="bottomRight" state="frozen"/>
      <selection pane="topRight"/>
      <selection pane="bottomLeft"/>
      <selection pane="bottomRight" activeCell="A1" sqref="A1"/>
    </sheetView>
  </sheetViews>
  <sheetFormatPr baseColWidth="8" defaultRowHeight="15"/>
  <cols>
    <col width="13" customWidth="1" min="1" max="1"/>
    <col width="12" customWidth="1" min="2" max="2"/>
    <col width="44" customWidth="1" min="3" max="3"/>
    <col width="11" customWidth="1" min="4" max="4"/>
    <col width="11" customWidth="1" min="5" max="5"/>
    <col width="13" customWidth="1" min="6" max="6"/>
    <col width="9" customWidth="1" min="7" max="7"/>
    <col width="12" customWidth="1" min="8" max="8"/>
    <col width="16" customWidth="1" min="9" max="9"/>
    <col width="40" customWidth="1" min="10" max="10"/>
  </cols>
  <sheetData>
    <row r="1">
      <c r="A1" s="1" t="inlineStr">
        <is>
          <t>Journal de test hebdomadaire du message de bienvenue</t>
        </is>
      </c>
    </row>
    <row r="2">
      <c r="A2" s="2" t="inlineStr">
        <is>
          <t>Une ligne par semaine, une version par semaine, un seul changement à la fois. Comptez à la main Chats démarrés et Clics sur une réponse rapide à partir des chats de la semaine. Taux, Évolution et Suggestion se remplissent seuls. Exemple : Cobalt Coast Realty, une agence fictive, septembre et octobre 2026.</t>
        </is>
      </c>
    </row>
    <row r="4" ht="34" customHeight="1">
      <c r="A4" s="3" t="inlineStr">
        <is>
          <t>Semaine du</t>
        </is>
      </c>
      <c r="B4" s="3" t="inlineStr">
        <is>
          <t>Version</t>
        </is>
      </c>
      <c r="C4" s="3" t="inlineStr">
        <is>
          <t>Changement (une seule chose)</t>
        </is>
      </c>
      <c r="D4" s="3" t="inlineStr">
        <is>
          <t>Mention IA</t>
        </is>
      </c>
      <c r="E4" s="3" t="inlineStr">
        <is>
          <t>Chats démarrés</t>
        </is>
      </c>
      <c r="F4" s="3" t="inlineStr">
        <is>
          <t>Clics sur une réponse rapide</t>
        </is>
      </c>
      <c r="G4" s="3" t="inlineStr">
        <is>
          <t>Taux</t>
        </is>
      </c>
      <c r="H4" s="3" t="inlineStr">
        <is>
          <t>Évolution vs semaine précédente (points)</t>
        </is>
      </c>
      <c r="I4" s="3" t="inlineStr">
        <is>
          <t>Suggestion</t>
        </is>
      </c>
      <c r="J4" s="3" t="inlineStr">
        <is>
          <t>Notes</t>
        </is>
      </c>
    </row>
    <row r="5">
      <c r="A5" s="9" t="n">
        <v>46272</v>
      </c>
      <c r="B5" s="5" t="inlineStr">
        <is>
          <t>Version 1</t>
        </is>
      </c>
      <c r="C5" s="6" t="inlineStr">
        <is>
          <t>Version de départ : sans phrase sur l’IA, boutons Acheter, Vendre, Louer</t>
        </is>
      </c>
      <c r="D5" s="7" t="inlineStr">
        <is>
          <t>Non</t>
        </is>
      </c>
      <c r="E5" s="10" t="n">
        <v>24</v>
      </c>
      <c r="F5" s="10" t="n">
        <v>7</v>
      </c>
      <c r="G5" s="11">
        <f>IF(OR($E5="",$F5=""),"",IF($E5=0,"",$F5/$E5))</f>
        <v/>
      </c>
      <c r="H5" s="12" t="n"/>
      <c r="I5" s="8">
        <f>IF($E5="","",IF($D5&lt;&gt;"Oui","Ajouter la mention IA",IF($E5&lt;'Paramètres'!$B$7,"Trop peu de chats",IF($H5="","Première semaine",IF($H5&gt;=0,"Garder","Revenir en arrière")))))</f>
        <v/>
      </c>
      <c r="J5" s="6" t="inlineStr">
        <is>
          <t>La plupart des visiteurs ont écrit « je regarde juste » ou une question sur un premier achat</t>
        </is>
      </c>
    </row>
    <row r="6">
      <c r="A6" s="9" t="n">
        <v>46279</v>
      </c>
      <c r="B6" s="5" t="inlineStr">
        <is>
          <t>Version 2</t>
        </is>
      </c>
      <c r="C6" s="6" t="inlineStr">
        <is>
          <t>Ajout de la phrase sur l’IA et du prénom de Hannah</t>
        </is>
      </c>
      <c r="D6" s="7" t="inlineStr">
        <is>
          <t>Oui</t>
        </is>
      </c>
      <c r="E6" s="10" t="n">
        <v>26</v>
      </c>
      <c r="F6" s="10" t="n">
        <v>8</v>
      </c>
      <c r="G6" s="11">
        <f>IF(OR($E6="",$F6=""),"",IF($E6=0,"",$F6/$E6))</f>
        <v/>
      </c>
      <c r="H6" s="12">
        <f>IF(OR($G6="",$G5=""),"",ROUND(($G6-$G5)*100,0))</f>
        <v/>
      </c>
      <c r="I6" s="8">
        <f>IF($E6="","",IF($D6&lt;&gt;"Oui","Ajouter la mention IA",IF($E6&lt;'Paramètres'!$B$7,"Trop peu de chats",IF($H6="","Première semaine",IF($H6&gt;=0,"Garder","Revenir en arrière")))))</f>
        <v/>
      </c>
      <c r="J6" s="6" t="inlineStr">
        <is>
          <t>La phrase sur l’IA reste, quel que soit le taux</t>
        </is>
      </c>
    </row>
    <row r="7">
      <c r="A7" s="9" t="n">
        <v>46286</v>
      </c>
      <c r="B7" s="5" t="inlineStr">
        <is>
          <t>Version 3</t>
        </is>
      </c>
      <c r="C7" s="6" t="inlineStr">
        <is>
          <t>Nouveaux boutons tirés de vraies questions : Premier achat, Réserver une visite, Combien vaut mon bien ?</t>
        </is>
      </c>
      <c r="D7" s="7" t="inlineStr">
        <is>
          <t>Oui</t>
        </is>
      </c>
      <c r="E7" s="10" t="n">
        <v>28</v>
      </c>
      <c r="F7" s="10" t="n">
        <v>15</v>
      </c>
      <c r="G7" s="11">
        <f>IF(OR($E7="",$F7=""),"",IF($E7=0,"",$F7/$E7))</f>
        <v/>
      </c>
      <c r="H7" s="12">
        <f>IF(OR($G7="",$G6=""),"",ROUND(($G7-$G6)*100,0))</f>
        <v/>
      </c>
      <c r="I7" s="8">
        <f>IF($E7="","",IF($D7&lt;&gt;"Oui","Ajouter la mention IA",IF($E7&lt;'Paramètres'!$B$7,"Trop peu de chats",IF($H7="","Première semaine",IF($H7&gt;=0,"Garder","Revenir en arrière")))))</f>
        <v/>
      </c>
      <c r="J7" s="6" t="n"/>
    </row>
    <row r="8">
      <c r="A8" s="9" t="n">
        <v>46293</v>
      </c>
      <c r="B8" s="5" t="inlineStr">
        <is>
          <t>Version 4</t>
        </is>
      </c>
      <c r="C8" s="6" t="inlineStr">
        <is>
          <t>Message plus long : frais d’acquisition et prêteurs partenaires (302 caractères)</t>
        </is>
      </c>
      <c r="D8" s="7" t="inlineStr">
        <is>
          <t>Oui</t>
        </is>
      </c>
      <c r="E8" s="10" t="n">
        <v>25</v>
      </c>
      <c r="F8" s="10" t="n">
        <v>9</v>
      </c>
      <c r="G8" s="11">
        <f>IF(OR($E8="",$F8=""),"",IF($E8=0,"",$F8/$E8))</f>
        <v/>
      </c>
      <c r="H8" s="12">
        <f>IF(OR($G8="",$G7=""),"",ROUND(($G8-$G7)*100,0))</f>
        <v/>
      </c>
      <c r="I8" s="8">
        <f>IF($E8="","",IF($D8&lt;&gt;"Oui","Ajouter la mention IA",IF($E8&lt;'Paramètres'!$B$7,"Trop peu de chats",IF($H8="","Première semaine",IF($H8&gt;=0,"Garder","Revenir en arrière")))))</f>
        <v/>
      </c>
      <c r="J8" s="6" t="inlineStr">
        <is>
          <t>Les boutons passaient sous l’écran sur téléphone</t>
        </is>
      </c>
    </row>
    <row r="9">
      <c r="A9" s="9" t="n">
        <v>46300</v>
      </c>
      <c r="B9" s="5" t="inlineStr">
        <is>
          <t>Version 3</t>
        </is>
      </c>
      <c r="C9" s="6" t="inlineStr">
        <is>
          <t>Retour à la version 3</t>
        </is>
      </c>
      <c r="D9" s="7" t="inlineStr">
        <is>
          <t>Oui</t>
        </is>
      </c>
      <c r="E9" s="10" t="n">
        <v>27</v>
      </c>
      <c r="F9" s="10" t="n">
        <v>14</v>
      </c>
      <c r="G9" s="11">
        <f>IF(OR($E9="",$F9=""),"",IF($E9=0,"",$F9/$E9))</f>
        <v/>
      </c>
      <c r="H9" s="12">
        <f>IF(OR($G9="",$G8=""),"",ROUND(($G9-$G8)*100,0))</f>
        <v/>
      </c>
      <c r="I9" s="8">
        <f>IF($E9="","",IF($D9&lt;&gt;"Oui","Ajouter la mention IA",IF($E9&lt;'Paramètres'!$B$7,"Trop peu de chats",IF($H9="","Première semaine",IF($H9&gt;=0,"Garder","Revenir en arrière")))))</f>
        <v/>
      </c>
      <c r="J9" s="6" t="inlineStr">
        <is>
          <t>Le chat d’Avery Kowalski du 8 octobre</t>
        </is>
      </c>
    </row>
    <row r="10">
      <c r="A10" s="9" t="n"/>
      <c r="B10" s="5" t="n"/>
      <c r="C10" s="6" t="n"/>
      <c r="D10" s="7" t="n"/>
      <c r="E10" s="10" t="n"/>
      <c r="F10" s="10" t="n"/>
      <c r="G10" s="11">
        <f>IF(OR($E10="",$F10=""),"",IF($E10=0,"",$F10/$E10))</f>
        <v/>
      </c>
      <c r="H10" s="12">
        <f>IF(OR($G10="",$G9=""),"",ROUND(($G10-$G9)*100,0))</f>
        <v/>
      </c>
      <c r="I10" s="8">
        <f>IF($E10="","",IF($D10&lt;&gt;"Oui","Ajouter la mention IA",IF($E10&lt;'Paramètres'!$B$7,"Trop peu de chats",IF($H10="","Première semaine",IF($H10&gt;=0,"Garder","Revenir en arrière")))))</f>
        <v/>
      </c>
      <c r="J10" s="6" t="n"/>
    </row>
    <row r="11">
      <c r="A11" s="9" t="n"/>
      <c r="B11" s="5" t="n"/>
      <c r="C11" s="6" t="n"/>
      <c r="D11" s="7" t="n"/>
      <c r="E11" s="10" t="n"/>
      <c r="F11" s="10" t="n"/>
      <c r="G11" s="11">
        <f>IF(OR($E11="",$F11=""),"",IF($E11=0,"",$F11/$E11))</f>
        <v/>
      </c>
      <c r="H11" s="12">
        <f>IF(OR($G11="",$G10=""),"",ROUND(($G11-$G10)*100,0))</f>
        <v/>
      </c>
      <c r="I11" s="8">
        <f>IF($E11="","",IF($D11&lt;&gt;"Oui","Ajouter la mention IA",IF($E11&lt;'Paramètres'!$B$7,"Trop peu de chats",IF($H11="","Première semaine",IF($H11&gt;=0,"Garder","Revenir en arrière")))))</f>
        <v/>
      </c>
      <c r="J11" s="6" t="n"/>
    </row>
    <row r="12">
      <c r="A12" s="9" t="n"/>
      <c r="B12" s="5" t="n"/>
      <c r="C12" s="6" t="n"/>
      <c r="D12" s="7" t="n"/>
      <c r="E12" s="10" t="n"/>
      <c r="F12" s="10" t="n"/>
      <c r="G12" s="11">
        <f>IF(OR($E12="",$F12=""),"",IF($E12=0,"",$F12/$E12))</f>
        <v/>
      </c>
      <c r="H12" s="12">
        <f>IF(OR($G12="",$G11=""),"",ROUND(($G12-$G11)*100,0))</f>
        <v/>
      </c>
      <c r="I12" s="8">
        <f>IF($E12="","",IF($D12&lt;&gt;"Oui","Ajouter la mention IA",IF($E12&lt;'Paramètres'!$B$7,"Trop peu de chats",IF($H12="","Première semaine",IF($H12&gt;=0,"Garder","Revenir en arrière")))))</f>
        <v/>
      </c>
      <c r="J12" s="6" t="n"/>
    </row>
    <row r="13">
      <c r="A13" s="9" t="n"/>
      <c r="B13" s="5" t="n"/>
      <c r="C13" s="6" t="n"/>
      <c r="D13" s="7" t="n"/>
      <c r="E13" s="10" t="n"/>
      <c r="F13" s="10" t="n"/>
      <c r="G13" s="11">
        <f>IF(OR($E13="",$F13=""),"",IF($E13=0,"",$F13/$E13))</f>
        <v/>
      </c>
      <c r="H13" s="12">
        <f>IF(OR($G13="",$G12=""),"",ROUND(($G13-$G12)*100,0))</f>
        <v/>
      </c>
      <c r="I13" s="8">
        <f>IF($E13="","",IF($D13&lt;&gt;"Oui","Ajouter la mention IA",IF($E13&lt;'Paramètres'!$B$7,"Trop peu de chats",IF($H13="","Première semaine",IF($H13&gt;=0,"Garder","Revenir en arrière")))))</f>
        <v/>
      </c>
      <c r="J13" s="6" t="n"/>
    </row>
    <row r="14">
      <c r="A14" s="9" t="n"/>
      <c r="B14" s="5" t="n"/>
      <c r="C14" s="6" t="n"/>
      <c r="D14" s="7" t="n"/>
      <c r="E14" s="10" t="n"/>
      <c r="F14" s="10" t="n"/>
      <c r="G14" s="11">
        <f>IF(OR($E14="",$F14=""),"",IF($E14=0,"",$F14/$E14))</f>
        <v/>
      </c>
      <c r="H14" s="12">
        <f>IF(OR($G14="",$G13=""),"",ROUND(($G14-$G13)*100,0))</f>
        <v/>
      </c>
      <c r="I14" s="8">
        <f>IF($E14="","",IF($D14&lt;&gt;"Oui","Ajouter la mention IA",IF($E14&lt;'Paramètres'!$B$7,"Trop peu de chats",IF($H14="","Première semaine",IF($H14&gt;=0,"Garder","Revenir en arrière")))))</f>
        <v/>
      </c>
      <c r="J14" s="6" t="n"/>
    </row>
    <row r="15">
      <c r="A15" s="9" t="n"/>
      <c r="B15" s="5" t="n"/>
      <c r="C15" s="6" t="n"/>
      <c r="D15" s="7" t="n"/>
      <c r="E15" s="10" t="n"/>
      <c r="F15" s="10" t="n"/>
      <c r="G15" s="11">
        <f>IF(OR($E15="",$F15=""),"",IF($E15=0,"",$F15/$E15))</f>
        <v/>
      </c>
      <c r="H15" s="12">
        <f>IF(OR($G15="",$G14=""),"",ROUND(($G15-$G14)*100,0))</f>
        <v/>
      </c>
      <c r="I15" s="8">
        <f>IF($E15="","",IF($D15&lt;&gt;"Oui","Ajouter la mention IA",IF($E15&lt;'Paramètres'!$B$7,"Trop peu de chats",IF($H15="","Première semaine",IF($H15&gt;=0,"Garder","Revenir en arrière")))))</f>
        <v/>
      </c>
      <c r="J15" s="6" t="n"/>
    </row>
    <row r="16">
      <c r="A16" s="9" t="n"/>
      <c r="B16" s="5" t="n"/>
      <c r="C16" s="6" t="n"/>
      <c r="D16" s="7" t="n"/>
      <c r="E16" s="10" t="n"/>
      <c r="F16" s="10" t="n"/>
      <c r="G16" s="11">
        <f>IF(OR($E16="",$F16=""),"",IF($E16=0,"",$F16/$E16))</f>
        <v/>
      </c>
      <c r="H16" s="12">
        <f>IF(OR($G16="",$G15=""),"",ROUND(($G16-$G15)*100,0))</f>
        <v/>
      </c>
      <c r="I16" s="8">
        <f>IF($E16="","",IF($D16&lt;&gt;"Oui","Ajouter la mention IA",IF($E16&lt;'Paramètres'!$B$7,"Trop peu de chats",IF($H16="","Première semaine",IF($H16&gt;=0,"Garder","Revenir en arrière")))))</f>
        <v/>
      </c>
      <c r="J16" s="6" t="n"/>
    </row>
    <row r="17">
      <c r="A17" s="9" t="n"/>
      <c r="B17" s="5" t="n"/>
      <c r="C17" s="6" t="n"/>
      <c r="D17" s="7" t="n"/>
      <c r="E17" s="10" t="n"/>
      <c r="F17" s="10" t="n"/>
      <c r="G17" s="11">
        <f>IF(OR($E17="",$F17=""),"",IF($E17=0,"",$F17/$E17))</f>
        <v/>
      </c>
      <c r="H17" s="12">
        <f>IF(OR($G17="",$G16=""),"",ROUND(($G17-$G16)*100,0))</f>
        <v/>
      </c>
      <c r="I17" s="8">
        <f>IF($E17="","",IF($D17&lt;&gt;"Oui","Ajouter la mention IA",IF($E17&lt;'Paramètres'!$B$7,"Trop peu de chats",IF($H17="","Première semaine",IF($H17&gt;=0,"Garder","Revenir en arrière")))))</f>
        <v/>
      </c>
      <c r="J17" s="6" t="n"/>
    </row>
    <row r="18">
      <c r="A18" s="9" t="n"/>
      <c r="B18" s="5" t="n"/>
      <c r="C18" s="6" t="n"/>
      <c r="D18" s="7" t="n"/>
      <c r="E18" s="10" t="n"/>
      <c r="F18" s="10" t="n"/>
      <c r="G18" s="11">
        <f>IF(OR($E18="",$F18=""),"",IF($E18=0,"",$F18/$E18))</f>
        <v/>
      </c>
      <c r="H18" s="12">
        <f>IF(OR($G18="",$G17=""),"",ROUND(($G18-$G17)*100,0))</f>
        <v/>
      </c>
      <c r="I18" s="8">
        <f>IF($E18="","",IF($D18&lt;&gt;"Oui","Ajouter la mention IA",IF($E18&lt;'Paramètres'!$B$7,"Trop peu de chats",IF($H18="","Première semaine",IF($H18&gt;=0,"Garder","Revenir en arrière")))))</f>
        <v/>
      </c>
      <c r="J18" s="6" t="n"/>
    </row>
    <row r="19">
      <c r="A19" s="9" t="n"/>
      <c r="B19" s="5" t="n"/>
      <c r="C19" s="6" t="n"/>
      <c r="D19" s="7" t="n"/>
      <c r="E19" s="10" t="n"/>
      <c r="F19" s="10" t="n"/>
      <c r="G19" s="11">
        <f>IF(OR($E19="",$F19=""),"",IF($E19=0,"",$F19/$E19))</f>
        <v/>
      </c>
      <c r="H19" s="12">
        <f>IF(OR($G19="",$G18=""),"",ROUND(($G19-$G18)*100,0))</f>
        <v/>
      </c>
      <c r="I19" s="8">
        <f>IF($E19="","",IF($D19&lt;&gt;"Oui","Ajouter la mention IA",IF($E19&lt;'Paramètres'!$B$7,"Trop peu de chats",IF($H19="","Première semaine",IF($H19&gt;=0,"Garder","Revenir en arrière")))))</f>
        <v/>
      </c>
      <c r="J19" s="6" t="n"/>
    </row>
    <row r="20">
      <c r="A20" s="9" t="n"/>
      <c r="B20" s="5" t="n"/>
      <c r="C20" s="6" t="n"/>
      <c r="D20" s="7" t="n"/>
      <c r="E20" s="10" t="n"/>
      <c r="F20" s="10" t="n"/>
      <c r="G20" s="11">
        <f>IF(OR($E20="",$F20=""),"",IF($E20=0,"",$F20/$E20))</f>
        <v/>
      </c>
      <c r="H20" s="12">
        <f>IF(OR($G20="",$G19=""),"",ROUND(($G20-$G19)*100,0))</f>
        <v/>
      </c>
      <c r="I20" s="8">
        <f>IF($E20="","",IF($D20&lt;&gt;"Oui","Ajouter la mention IA",IF($E20&lt;'Paramètres'!$B$7,"Trop peu de chats",IF($H20="","Première semaine",IF($H20&gt;=0,"Garder","Revenir en arrière")))))</f>
        <v/>
      </c>
      <c r="J20" s="6" t="n"/>
    </row>
    <row r="21">
      <c r="A21" s="9" t="n"/>
      <c r="B21" s="5" t="n"/>
      <c r="C21" s="6" t="n"/>
      <c r="D21" s="7" t="n"/>
      <c r="E21" s="10" t="n"/>
      <c r="F21" s="10" t="n"/>
      <c r="G21" s="11">
        <f>IF(OR($E21="",$F21=""),"",IF($E21=0,"",$F21/$E21))</f>
        <v/>
      </c>
      <c r="H21" s="12">
        <f>IF(OR($G21="",$G20=""),"",ROUND(($G21-$G20)*100,0))</f>
        <v/>
      </c>
      <c r="I21" s="8">
        <f>IF($E21="","",IF($D21&lt;&gt;"Oui","Ajouter la mention IA",IF($E21&lt;'Paramètres'!$B$7,"Trop peu de chats",IF($H21="","Première semaine",IF($H21&gt;=0,"Garder","Revenir en arrière")))))</f>
        <v/>
      </c>
      <c r="J21" s="6" t="n"/>
    </row>
    <row r="22">
      <c r="A22" s="9" t="n"/>
      <c r="B22" s="5" t="n"/>
      <c r="C22" s="6" t="n"/>
      <c r="D22" s="7" t="n"/>
      <c r="E22" s="10" t="n"/>
      <c r="F22" s="10" t="n"/>
      <c r="G22" s="11">
        <f>IF(OR($E22="",$F22=""),"",IF($E22=0,"",$F22/$E22))</f>
        <v/>
      </c>
      <c r="H22" s="12">
        <f>IF(OR($G22="",$G21=""),"",ROUND(($G22-$G21)*100,0))</f>
        <v/>
      </c>
      <c r="I22" s="8">
        <f>IF($E22="","",IF($D22&lt;&gt;"Oui","Ajouter la mention IA",IF($E22&lt;'Paramètres'!$B$7,"Trop peu de chats",IF($H22="","Première semaine",IF($H22&gt;=0,"Garder","Revenir en arrière")))))</f>
        <v/>
      </c>
      <c r="J22" s="6" t="n"/>
    </row>
    <row r="23">
      <c r="A23" s="9" t="n"/>
      <c r="B23" s="5" t="n"/>
      <c r="C23" s="6" t="n"/>
      <c r="D23" s="7" t="n"/>
      <c r="E23" s="10" t="n"/>
      <c r="F23" s="10" t="n"/>
      <c r="G23" s="11">
        <f>IF(OR($E23="",$F23=""),"",IF($E23=0,"",$F23/$E23))</f>
        <v/>
      </c>
      <c r="H23" s="12">
        <f>IF(OR($G23="",$G22=""),"",ROUND(($G23-$G22)*100,0))</f>
        <v/>
      </c>
      <c r="I23" s="8">
        <f>IF($E23="","",IF($D23&lt;&gt;"Oui","Ajouter la mention IA",IF($E23&lt;'Paramètres'!$B$7,"Trop peu de chats",IF($H23="","Première semaine",IF($H23&gt;=0,"Garder","Revenir en arrière")))))</f>
        <v/>
      </c>
      <c r="J23" s="6" t="n"/>
    </row>
    <row r="24">
      <c r="A24" s="9" t="n"/>
      <c r="B24" s="5" t="n"/>
      <c r="C24" s="6" t="n"/>
      <c r="D24" s="7" t="n"/>
      <c r="E24" s="10" t="n"/>
      <c r="F24" s="10" t="n"/>
      <c r="G24" s="11">
        <f>IF(OR($E24="",$F24=""),"",IF($E24=0,"",$F24/$E24))</f>
        <v/>
      </c>
      <c r="H24" s="12">
        <f>IF(OR($G24="",$G23=""),"",ROUND(($G24-$G23)*100,0))</f>
        <v/>
      </c>
      <c r="I24" s="8">
        <f>IF($E24="","",IF($D24&lt;&gt;"Oui","Ajouter la mention IA",IF($E24&lt;'Paramètres'!$B$7,"Trop peu de chats",IF($H24="","Première semaine",IF($H24&gt;=0,"Garder","Revenir en arrière")))))</f>
        <v/>
      </c>
      <c r="J24" s="6" t="n"/>
    </row>
    <row r="25">
      <c r="A25" s="9" t="n"/>
      <c r="B25" s="5" t="n"/>
      <c r="C25" s="6" t="n"/>
      <c r="D25" s="7" t="n"/>
      <c r="E25" s="10" t="n"/>
      <c r="F25" s="10" t="n"/>
      <c r="G25" s="11">
        <f>IF(OR($E25="",$F25=""),"",IF($E25=0,"",$F25/$E25))</f>
        <v/>
      </c>
      <c r="H25" s="12">
        <f>IF(OR($G25="",$G24=""),"",ROUND(($G25-$G24)*100,0))</f>
        <v/>
      </c>
      <c r="I25" s="8">
        <f>IF($E25="","",IF($D25&lt;&gt;"Oui","Ajouter la mention IA",IF($E25&lt;'Paramètres'!$B$7,"Trop peu de chats",IF($H25="","Première semaine",IF($H25&gt;=0,"Garder","Revenir en arrière")))))</f>
        <v/>
      </c>
      <c r="J25" s="6" t="n"/>
    </row>
    <row r="26">
      <c r="A26" s="9" t="n"/>
      <c r="B26" s="5" t="n"/>
      <c r="C26" s="6" t="n"/>
      <c r="D26" s="7" t="n"/>
      <c r="E26" s="10" t="n"/>
      <c r="F26" s="10" t="n"/>
      <c r="G26" s="11">
        <f>IF(OR($E26="",$F26=""),"",IF($E26=0,"",$F26/$E26))</f>
        <v/>
      </c>
      <c r="H26" s="12">
        <f>IF(OR($G26="",$G25=""),"",ROUND(($G26-$G25)*100,0))</f>
        <v/>
      </c>
      <c r="I26" s="8">
        <f>IF($E26="","",IF($D26&lt;&gt;"Oui","Ajouter la mention IA",IF($E26&lt;'Paramètres'!$B$7,"Trop peu de chats",IF($H26="","Première semaine",IF($H26&gt;=0,"Garder","Revenir en arrière")))))</f>
        <v/>
      </c>
      <c r="J26" s="6" t="n"/>
    </row>
    <row r="27">
      <c r="A27" s="9" t="n"/>
      <c r="B27" s="5" t="n"/>
      <c r="C27" s="6" t="n"/>
      <c r="D27" s="7" t="n"/>
      <c r="E27" s="10" t="n"/>
      <c r="F27" s="10" t="n"/>
      <c r="G27" s="11">
        <f>IF(OR($E27="",$F27=""),"",IF($E27=0,"",$F27/$E27))</f>
        <v/>
      </c>
      <c r="H27" s="12">
        <f>IF(OR($G27="",$G26=""),"",ROUND(($G27-$G26)*100,0))</f>
        <v/>
      </c>
      <c r="I27" s="8">
        <f>IF($E27="","",IF($D27&lt;&gt;"Oui","Ajouter la mention IA",IF($E27&lt;'Paramètres'!$B$7,"Trop peu de chats",IF($H27="","Première semaine",IF($H27&gt;=0,"Garder","Revenir en arrière")))))</f>
        <v/>
      </c>
      <c r="J27" s="6" t="n"/>
    </row>
    <row r="28">
      <c r="A28" s="9" t="n"/>
      <c r="B28" s="5" t="n"/>
      <c r="C28" s="6" t="n"/>
      <c r="D28" s="7" t="n"/>
      <c r="E28" s="10" t="n"/>
      <c r="F28" s="10" t="n"/>
      <c r="G28" s="11">
        <f>IF(OR($E28="",$F28=""),"",IF($E28=0,"",$F28/$E28))</f>
        <v/>
      </c>
      <c r="H28" s="12">
        <f>IF(OR($G28="",$G27=""),"",ROUND(($G28-$G27)*100,0))</f>
        <v/>
      </c>
      <c r="I28" s="8">
        <f>IF($E28="","",IF($D28&lt;&gt;"Oui","Ajouter la mention IA",IF($E28&lt;'Paramètres'!$B$7,"Trop peu de chats",IF($H28="","Première semaine",IF($H28&gt;=0,"Garder","Revenir en arrière")))))</f>
        <v/>
      </c>
      <c r="J28" s="6" t="n"/>
    </row>
    <row r="29">
      <c r="A29" s="9" t="n"/>
      <c r="B29" s="5" t="n"/>
      <c r="C29" s="6" t="n"/>
      <c r="D29" s="7" t="n"/>
      <c r="E29" s="10" t="n"/>
      <c r="F29" s="10" t="n"/>
      <c r="G29" s="11">
        <f>IF(OR($E29="",$F29=""),"",IF($E29=0,"",$F29/$E29))</f>
        <v/>
      </c>
      <c r="H29" s="12">
        <f>IF(OR($G29="",$G28=""),"",ROUND(($G29-$G28)*100,0))</f>
        <v/>
      </c>
      <c r="I29" s="8">
        <f>IF($E29="","",IF($D29&lt;&gt;"Oui","Ajouter la mention IA",IF($E29&lt;'Paramètres'!$B$7,"Trop peu de chats",IF($H29="","Première semaine",IF($H29&gt;=0,"Garder","Revenir en arrière")))))</f>
        <v/>
      </c>
      <c r="J29" s="6" t="n"/>
    </row>
    <row r="30">
      <c r="A30" s="9" t="n"/>
      <c r="B30" s="5" t="n"/>
      <c r="C30" s="6" t="n"/>
      <c r="D30" s="7" t="n"/>
      <c r="E30" s="10" t="n"/>
      <c r="F30" s="10" t="n"/>
      <c r="G30" s="11">
        <f>IF(OR($E30="",$F30=""),"",IF($E30=0,"",$F30/$E30))</f>
        <v/>
      </c>
      <c r="H30" s="12">
        <f>IF(OR($G30="",$G29=""),"",ROUND(($G30-$G29)*100,0))</f>
        <v/>
      </c>
      <c r="I30" s="8">
        <f>IF($E30="","",IF($D30&lt;&gt;"Oui","Ajouter la mention IA",IF($E30&lt;'Paramètres'!$B$7,"Trop peu de chats",IF($H30="","Première semaine",IF($H30&gt;=0,"Garder","Revenir en arrière")))))</f>
        <v/>
      </c>
      <c r="J30" s="6" t="n"/>
    </row>
    <row r="31">
      <c r="A31" s="9" t="n"/>
      <c r="B31" s="5" t="n"/>
      <c r="C31" s="6" t="n"/>
      <c r="D31" s="7" t="n"/>
      <c r="E31" s="10" t="n"/>
      <c r="F31" s="10" t="n"/>
      <c r="G31" s="11">
        <f>IF(OR($E31="",$F31=""),"",IF($E31=0,"",$F31/$E31))</f>
        <v/>
      </c>
      <c r="H31" s="12">
        <f>IF(OR($G31="",$G30=""),"",ROUND(($G31-$G30)*100,0))</f>
        <v/>
      </c>
      <c r="I31" s="8">
        <f>IF($E31="","",IF($D31&lt;&gt;"Oui","Ajouter la mention IA",IF($E31&lt;'Paramètres'!$B$7,"Trop peu de chats",IF($H31="","Première semaine",IF($H31&gt;=0,"Garder","Revenir en arrière")))))</f>
        <v/>
      </c>
      <c r="J31" s="6" t="n"/>
    </row>
    <row r="32">
      <c r="A32" s="9" t="n"/>
      <c r="B32" s="5" t="n"/>
      <c r="C32" s="6" t="n"/>
      <c r="D32" s="7" t="n"/>
      <c r="E32" s="10" t="n"/>
      <c r="F32" s="10" t="n"/>
      <c r="G32" s="11">
        <f>IF(OR($E32="",$F32=""),"",IF($E32=0,"",$F32/$E32))</f>
        <v/>
      </c>
      <c r="H32" s="12">
        <f>IF(OR($G32="",$G31=""),"",ROUND(($G32-$G31)*100,0))</f>
        <v/>
      </c>
      <c r="I32" s="8">
        <f>IF($E32="","",IF($D32&lt;&gt;"Oui","Ajouter la mention IA",IF($E32&lt;'Paramètres'!$B$7,"Trop peu de chats",IF($H32="","Première semaine",IF($H32&gt;=0,"Garder","Revenir en arrière")))))</f>
        <v/>
      </c>
      <c r="J32" s="6" t="n"/>
    </row>
    <row r="33">
      <c r="A33" s="9" t="n"/>
      <c r="B33" s="5" t="n"/>
      <c r="C33" s="6" t="n"/>
      <c r="D33" s="7" t="n"/>
      <c r="E33" s="10" t="n"/>
      <c r="F33" s="10" t="n"/>
      <c r="G33" s="11">
        <f>IF(OR($E33="",$F33=""),"",IF($E33=0,"",$F33/$E33))</f>
        <v/>
      </c>
      <c r="H33" s="12">
        <f>IF(OR($G33="",$G32=""),"",ROUND(($G33-$G32)*100,0))</f>
        <v/>
      </c>
      <c r="I33" s="8">
        <f>IF($E33="","",IF($D33&lt;&gt;"Oui","Ajouter la mention IA",IF($E33&lt;'Paramètres'!$B$7,"Trop peu de chats",IF($H33="","Première semaine",IF($H33&gt;=0,"Garder","Revenir en arrière")))))</f>
        <v/>
      </c>
      <c r="J33" s="6" t="n"/>
    </row>
    <row r="34">
      <c r="A34" s="9" t="n"/>
      <c r="B34" s="5" t="n"/>
      <c r="C34" s="6" t="n"/>
      <c r="D34" s="7" t="n"/>
      <c r="E34" s="10" t="n"/>
      <c r="F34" s="10" t="n"/>
      <c r="G34" s="11">
        <f>IF(OR($E34="",$F34=""),"",IF($E34=0,"",$F34/$E34))</f>
        <v/>
      </c>
      <c r="H34" s="12">
        <f>IF(OR($G34="",$G33=""),"",ROUND(($G34-$G33)*100,0))</f>
        <v/>
      </c>
      <c r="I34" s="8">
        <f>IF($E34="","",IF($D34&lt;&gt;"Oui","Ajouter la mention IA",IF($E34&lt;'Paramètres'!$B$7,"Trop peu de chats",IF($H34="","Première semaine",IF($H34&gt;=0,"Garder","Revenir en arrière")))))</f>
        <v/>
      </c>
      <c r="J34" s="6" t="n"/>
    </row>
    <row r="35">
      <c r="A35" s="9" t="n"/>
      <c r="B35" s="5" t="n"/>
      <c r="C35" s="6" t="n"/>
      <c r="D35" s="7" t="n"/>
      <c r="E35" s="10" t="n"/>
      <c r="F35" s="10" t="n"/>
      <c r="G35" s="11">
        <f>IF(OR($E35="",$F35=""),"",IF($E35=0,"",$F35/$E35))</f>
        <v/>
      </c>
      <c r="H35" s="12">
        <f>IF(OR($G35="",$G34=""),"",ROUND(($G35-$G34)*100,0))</f>
        <v/>
      </c>
      <c r="I35" s="8">
        <f>IF($E35="","",IF($D35&lt;&gt;"Oui","Ajouter la mention IA",IF($E35&lt;'Paramètres'!$B$7,"Trop peu de chats",IF($H35="","Première semaine",IF($H35&gt;=0,"Garder","Revenir en arrière")))))</f>
        <v/>
      </c>
      <c r="J35" s="6" t="n"/>
    </row>
    <row r="36">
      <c r="A36" s="9" t="n"/>
      <c r="B36" s="5" t="n"/>
      <c r="C36" s="6" t="n"/>
      <c r="D36" s="7" t="n"/>
      <c r="E36" s="10" t="n"/>
      <c r="F36" s="10" t="n"/>
      <c r="G36" s="11">
        <f>IF(OR($E36="",$F36=""),"",IF($E36=0,"",$F36/$E36))</f>
        <v/>
      </c>
      <c r="H36" s="12">
        <f>IF(OR($G36="",$G35=""),"",ROUND(($G36-$G35)*100,0))</f>
        <v/>
      </c>
      <c r="I36" s="8">
        <f>IF($E36="","",IF($D36&lt;&gt;"Oui","Ajouter la mention IA",IF($E36&lt;'Paramètres'!$B$7,"Trop peu de chats",IF($H36="","Première semaine",IF($H36&gt;=0,"Garder","Revenir en arrière")))))</f>
        <v/>
      </c>
      <c r="J36" s="6" t="n"/>
    </row>
    <row r="37">
      <c r="A37" s="9" t="n"/>
      <c r="B37" s="5" t="n"/>
      <c r="C37" s="6" t="n"/>
      <c r="D37" s="7" t="n"/>
      <c r="E37" s="10" t="n"/>
      <c r="F37" s="10" t="n"/>
      <c r="G37" s="11">
        <f>IF(OR($E37="",$F37=""),"",IF($E37=0,"",$F37/$E37))</f>
        <v/>
      </c>
      <c r="H37" s="12">
        <f>IF(OR($G37="",$G36=""),"",ROUND(($G37-$G36)*100,0))</f>
        <v/>
      </c>
      <c r="I37" s="8">
        <f>IF($E37="","",IF($D37&lt;&gt;"Oui","Ajouter la mention IA",IF($E37&lt;'Paramètres'!$B$7,"Trop peu de chats",IF($H37="","Première semaine",IF($H37&gt;=0,"Garder","Revenir en arrière")))))</f>
        <v/>
      </c>
      <c r="J37" s="6" t="n"/>
    </row>
    <row r="38">
      <c r="A38" s="9" t="n"/>
      <c r="B38" s="5" t="n"/>
      <c r="C38" s="6" t="n"/>
      <c r="D38" s="7" t="n"/>
      <c r="E38" s="10" t="n"/>
      <c r="F38" s="10" t="n"/>
      <c r="G38" s="11">
        <f>IF(OR($E38="",$F38=""),"",IF($E38=0,"",$F38/$E38))</f>
        <v/>
      </c>
      <c r="H38" s="12">
        <f>IF(OR($G38="",$G37=""),"",ROUND(($G38-$G37)*100,0))</f>
        <v/>
      </c>
      <c r="I38" s="8">
        <f>IF($E38="","",IF($D38&lt;&gt;"Oui","Ajouter la mention IA",IF($E38&lt;'Paramètres'!$B$7,"Trop peu de chats",IF($H38="","Première semaine",IF($H38&gt;=0,"Garder","Revenir en arrière")))))</f>
        <v/>
      </c>
      <c r="J38" s="6" t="n"/>
    </row>
    <row r="39">
      <c r="A39" s="9" t="n"/>
      <c r="B39" s="5" t="n"/>
      <c r="C39" s="6" t="n"/>
      <c r="D39" s="7" t="n"/>
      <c r="E39" s="10" t="n"/>
      <c r="F39" s="10" t="n"/>
      <c r="G39" s="11">
        <f>IF(OR($E39="",$F39=""),"",IF($E39=0,"",$F39/$E39))</f>
        <v/>
      </c>
      <c r="H39" s="12">
        <f>IF(OR($G39="",$G38=""),"",ROUND(($G39-$G38)*100,0))</f>
        <v/>
      </c>
      <c r="I39" s="8">
        <f>IF($E39="","",IF($D39&lt;&gt;"Oui","Ajouter la mention IA",IF($E39&lt;'Paramètres'!$B$7,"Trop peu de chats",IF($H39="","Première semaine",IF($H39&gt;=0,"Garder","Revenir en arrière")))))</f>
        <v/>
      </c>
      <c r="J39" s="6" t="n"/>
    </row>
    <row r="40">
      <c r="A40" s="9" t="n"/>
      <c r="B40" s="5" t="n"/>
      <c r="C40" s="6" t="n"/>
      <c r="D40" s="7" t="n"/>
      <c r="E40" s="10" t="n"/>
      <c r="F40" s="10" t="n"/>
      <c r="G40" s="11">
        <f>IF(OR($E40="",$F40=""),"",IF($E40=0,"",$F40/$E40))</f>
        <v/>
      </c>
      <c r="H40" s="12">
        <f>IF(OR($G40="",$G39=""),"",ROUND(($G40-$G39)*100,0))</f>
        <v/>
      </c>
      <c r="I40" s="8">
        <f>IF($E40="","",IF($D40&lt;&gt;"Oui","Ajouter la mention IA",IF($E40&lt;'Paramètres'!$B$7,"Trop peu de chats",IF($H40="","Première semaine",IF($H40&gt;=0,"Garder","Revenir en arrière")))))</f>
        <v/>
      </c>
      <c r="J40" s="6" t="n"/>
    </row>
    <row r="41">
      <c r="A41" s="9" t="n"/>
      <c r="B41" s="5" t="n"/>
      <c r="C41" s="6" t="n"/>
      <c r="D41" s="7" t="n"/>
      <c r="E41" s="10" t="n"/>
      <c r="F41" s="10" t="n"/>
      <c r="G41" s="11">
        <f>IF(OR($E41="",$F41=""),"",IF($E41=0,"",$F41/$E41))</f>
        <v/>
      </c>
      <c r="H41" s="12">
        <f>IF(OR($G41="",$G40=""),"",ROUND(($G41-$G40)*100,0))</f>
        <v/>
      </c>
      <c r="I41" s="8">
        <f>IF($E41="","",IF($D41&lt;&gt;"Oui","Ajouter la mention IA",IF($E41&lt;'Paramètres'!$B$7,"Trop peu de chats",IF($H41="","Première semaine",IF($H41&gt;=0,"Garder","Revenir en arrière")))))</f>
        <v/>
      </c>
      <c r="J41" s="6" t="n"/>
    </row>
    <row r="42">
      <c r="A42" s="9" t="n"/>
      <c r="B42" s="5" t="n"/>
      <c r="C42" s="6" t="n"/>
      <c r="D42" s="7" t="n"/>
      <c r="E42" s="10" t="n"/>
      <c r="F42" s="10" t="n"/>
      <c r="G42" s="11">
        <f>IF(OR($E42="",$F42=""),"",IF($E42=0,"",$F42/$E42))</f>
        <v/>
      </c>
      <c r="H42" s="12">
        <f>IF(OR($G42="",$G41=""),"",ROUND(($G42-$G41)*100,0))</f>
        <v/>
      </c>
      <c r="I42" s="8">
        <f>IF($E42="","",IF($D42&lt;&gt;"Oui","Ajouter la mention IA",IF($E42&lt;'Paramètres'!$B$7,"Trop peu de chats",IF($H42="","Première semaine",IF($H42&gt;=0,"Garder","Revenir en arrière")))))</f>
        <v/>
      </c>
      <c r="J42" s="6" t="n"/>
    </row>
    <row r="43">
      <c r="A43" s="9" t="n"/>
      <c r="B43" s="5" t="n"/>
      <c r="C43" s="6" t="n"/>
      <c r="D43" s="7" t="n"/>
      <c r="E43" s="10" t="n"/>
      <c r="F43" s="10" t="n"/>
      <c r="G43" s="11">
        <f>IF(OR($E43="",$F43=""),"",IF($E43=0,"",$F43/$E43))</f>
        <v/>
      </c>
      <c r="H43" s="12">
        <f>IF(OR($G43="",$G42=""),"",ROUND(($G43-$G42)*100,0))</f>
        <v/>
      </c>
      <c r="I43" s="8">
        <f>IF($E43="","",IF($D43&lt;&gt;"Oui","Ajouter la mention IA",IF($E43&lt;'Paramètres'!$B$7,"Trop peu de chats",IF($H43="","Première semaine",IF($H43&gt;=0,"Garder","Revenir en arrière")))))</f>
        <v/>
      </c>
      <c r="J43" s="6" t="n"/>
    </row>
    <row r="44">
      <c r="A44" s="9" t="n"/>
      <c r="B44" s="5" t="n"/>
      <c r="C44" s="6" t="n"/>
      <c r="D44" s="7" t="n"/>
      <c r="E44" s="10" t="n"/>
      <c r="F44" s="10" t="n"/>
      <c r="G44" s="11">
        <f>IF(OR($E44="",$F44=""),"",IF($E44=0,"",$F44/$E44))</f>
        <v/>
      </c>
      <c r="H44" s="12">
        <f>IF(OR($G44="",$G43=""),"",ROUND(($G44-$G43)*100,0))</f>
        <v/>
      </c>
      <c r="I44" s="8">
        <f>IF($E44="","",IF($D44&lt;&gt;"Oui","Ajouter la mention IA",IF($E44&lt;'Paramètres'!$B$7,"Trop peu de chats",IF($H44="","Première semaine",IF($H44&gt;=0,"Garder","Revenir en arrière")))))</f>
        <v/>
      </c>
      <c r="J44" s="6" t="n"/>
    </row>
    <row r="45">
      <c r="A45" s="9" t="n"/>
      <c r="B45" s="5" t="n"/>
      <c r="C45" s="6" t="n"/>
      <c r="D45" s="7" t="n"/>
      <c r="E45" s="10" t="n"/>
      <c r="F45" s="10" t="n"/>
      <c r="G45" s="11">
        <f>IF(OR($E45="",$F45=""),"",IF($E45=0,"",$F45/$E45))</f>
        <v/>
      </c>
      <c r="H45" s="12">
        <f>IF(OR($G45="",$G44=""),"",ROUND(($G45-$G44)*100,0))</f>
        <v/>
      </c>
      <c r="I45" s="8">
        <f>IF($E45="","",IF($D45&lt;&gt;"Oui","Ajouter la mention IA",IF($E45&lt;'Paramètres'!$B$7,"Trop peu de chats",IF($H45="","Première semaine",IF($H45&gt;=0,"Garder","Revenir en arrière")))))</f>
        <v/>
      </c>
      <c r="J45" s="6" t="n"/>
    </row>
    <row r="46">
      <c r="A46" s="9" t="n"/>
      <c r="B46" s="5" t="n"/>
      <c r="C46" s="6" t="n"/>
      <c r="D46" s="7" t="n"/>
      <c r="E46" s="10" t="n"/>
      <c r="F46" s="10" t="n"/>
      <c r="G46" s="11">
        <f>IF(OR($E46="",$F46=""),"",IF($E46=0,"",$F46/$E46))</f>
        <v/>
      </c>
      <c r="H46" s="12">
        <f>IF(OR($G46="",$G45=""),"",ROUND(($G46-$G45)*100,0))</f>
        <v/>
      </c>
      <c r="I46" s="8">
        <f>IF($E46="","",IF($D46&lt;&gt;"Oui","Ajouter la mention IA",IF($E46&lt;'Paramètres'!$B$7,"Trop peu de chats",IF($H46="","Première semaine",IF($H46&gt;=0,"Garder","Revenir en arrière")))))</f>
        <v/>
      </c>
      <c r="J46" s="6" t="n"/>
    </row>
    <row r="47">
      <c r="A47" s="9" t="n"/>
      <c r="B47" s="5" t="n"/>
      <c r="C47" s="6" t="n"/>
      <c r="D47" s="7" t="n"/>
      <c r="E47" s="10" t="n"/>
      <c r="F47" s="10" t="n"/>
      <c r="G47" s="11">
        <f>IF(OR($E47="",$F47=""),"",IF($E47=0,"",$F47/$E47))</f>
        <v/>
      </c>
      <c r="H47" s="12">
        <f>IF(OR($G47="",$G46=""),"",ROUND(($G47-$G46)*100,0))</f>
        <v/>
      </c>
      <c r="I47" s="8">
        <f>IF($E47="","",IF($D47&lt;&gt;"Oui","Ajouter la mention IA",IF($E47&lt;'Paramètres'!$B$7,"Trop peu de chats",IF($H47="","Première semaine",IF($H47&gt;=0,"Garder","Revenir en arrière")))))</f>
        <v/>
      </c>
      <c r="J47" s="6" t="n"/>
    </row>
    <row r="48">
      <c r="A48" s="9" t="n"/>
      <c r="B48" s="5" t="n"/>
      <c r="C48" s="6" t="n"/>
      <c r="D48" s="7" t="n"/>
      <c r="E48" s="10" t="n"/>
      <c r="F48" s="10" t="n"/>
      <c r="G48" s="11">
        <f>IF(OR($E48="",$F48=""),"",IF($E48=0,"",$F48/$E48))</f>
        <v/>
      </c>
      <c r="H48" s="12">
        <f>IF(OR($G48="",$G47=""),"",ROUND(($G48-$G47)*100,0))</f>
        <v/>
      </c>
      <c r="I48" s="8">
        <f>IF($E48="","",IF($D48&lt;&gt;"Oui","Ajouter la mention IA",IF($E48&lt;'Paramètres'!$B$7,"Trop peu de chats",IF($H48="","Première semaine",IF($H48&gt;=0,"Garder","Revenir en arrière")))))</f>
        <v/>
      </c>
      <c r="J48" s="6" t="n"/>
    </row>
    <row r="49">
      <c r="A49" s="9" t="n"/>
      <c r="B49" s="5" t="n"/>
      <c r="C49" s="6" t="n"/>
      <c r="D49" s="7" t="n"/>
      <c r="E49" s="10" t="n"/>
      <c r="F49" s="10" t="n"/>
      <c r="G49" s="11">
        <f>IF(OR($E49="",$F49=""),"",IF($E49=0,"",$F49/$E49))</f>
        <v/>
      </c>
      <c r="H49" s="12">
        <f>IF(OR($G49="",$G48=""),"",ROUND(($G49-$G48)*100,0))</f>
        <v/>
      </c>
      <c r="I49" s="8">
        <f>IF($E49="","",IF($D49&lt;&gt;"Oui","Ajouter la mention IA",IF($E49&lt;'Paramètres'!$B$7,"Trop peu de chats",IF($H49="","Première semaine",IF($H49&gt;=0,"Garder","Revenir en arrière")))))</f>
        <v/>
      </c>
      <c r="J49" s="6" t="n"/>
    </row>
    <row r="50">
      <c r="A50" s="9" t="n"/>
      <c r="B50" s="5" t="n"/>
      <c r="C50" s="6" t="n"/>
      <c r="D50" s="7" t="n"/>
      <c r="E50" s="10" t="n"/>
      <c r="F50" s="10" t="n"/>
      <c r="G50" s="11">
        <f>IF(OR($E50="",$F50=""),"",IF($E50=0,"",$F50/$E50))</f>
        <v/>
      </c>
      <c r="H50" s="12">
        <f>IF(OR($G50="",$G49=""),"",ROUND(($G50-$G49)*100,0))</f>
        <v/>
      </c>
      <c r="I50" s="8">
        <f>IF($E50="","",IF($D50&lt;&gt;"Oui","Ajouter la mention IA",IF($E50&lt;'Paramètres'!$B$7,"Trop peu de chats",IF($H50="","Première semaine",IF($H50&gt;=0,"Garder","Revenir en arrière")))))</f>
        <v/>
      </c>
      <c r="J50" s="6" t="n"/>
    </row>
    <row r="51">
      <c r="A51" s="9" t="n"/>
      <c r="B51" s="5" t="n"/>
      <c r="C51" s="6" t="n"/>
      <c r="D51" s="7" t="n"/>
      <c r="E51" s="10" t="n"/>
      <c r="F51" s="10" t="n"/>
      <c r="G51" s="11">
        <f>IF(OR($E51="",$F51=""),"",IF($E51=0,"",$F51/$E51))</f>
        <v/>
      </c>
      <c r="H51" s="12">
        <f>IF(OR($G51="",$G50=""),"",ROUND(($G51-$G50)*100,0))</f>
        <v/>
      </c>
      <c r="I51" s="8">
        <f>IF($E51="","",IF($D51&lt;&gt;"Oui","Ajouter la mention IA",IF($E51&lt;'Paramètres'!$B$7,"Trop peu de chats",IF($H51="","Première semaine",IF($H51&gt;=0,"Garder","Revenir en arrière")))))</f>
        <v/>
      </c>
      <c r="J51" s="6" t="n"/>
    </row>
    <row r="52">
      <c r="A52" s="9" t="n"/>
      <c r="B52" s="5" t="n"/>
      <c r="C52" s="6" t="n"/>
      <c r="D52" s="7" t="n"/>
      <c r="E52" s="10" t="n"/>
      <c r="F52" s="10" t="n"/>
      <c r="G52" s="11">
        <f>IF(OR($E52="",$F52=""),"",IF($E52=0,"",$F52/$E52))</f>
        <v/>
      </c>
      <c r="H52" s="12">
        <f>IF(OR($G52="",$G51=""),"",ROUND(($G52-$G51)*100,0))</f>
        <v/>
      </c>
      <c r="I52" s="8">
        <f>IF($E52="","",IF($D52&lt;&gt;"Oui","Ajouter la mention IA",IF($E52&lt;'Paramètres'!$B$7,"Trop peu de chats",IF($H52="","Première semaine",IF($H52&gt;=0,"Garder","Revenir en arrière")))))</f>
        <v/>
      </c>
      <c r="J52" s="6" t="n"/>
    </row>
    <row r="53">
      <c r="A53" s="9" t="n"/>
      <c r="B53" s="5" t="n"/>
      <c r="C53" s="6" t="n"/>
      <c r="D53" s="7" t="n"/>
      <c r="E53" s="10" t="n"/>
      <c r="F53" s="10" t="n"/>
      <c r="G53" s="11">
        <f>IF(OR($E53="",$F53=""),"",IF($E53=0,"",$F53/$E53))</f>
        <v/>
      </c>
      <c r="H53" s="12">
        <f>IF(OR($G53="",$G52=""),"",ROUND(($G53-$G52)*100,0))</f>
        <v/>
      </c>
      <c r="I53" s="8">
        <f>IF($E53="","",IF($D53&lt;&gt;"Oui","Ajouter la mention IA",IF($E53&lt;'Paramètres'!$B$7,"Trop peu de chats",IF($H53="","Première semaine",IF($H53&gt;=0,"Garder","Revenir en arrière")))))</f>
        <v/>
      </c>
      <c r="J53" s="6" t="n"/>
    </row>
    <row r="54">
      <c r="A54" s="9" t="n"/>
      <c r="B54" s="5" t="n"/>
      <c r="C54" s="6" t="n"/>
      <c r="D54" s="7" t="n"/>
      <c r="E54" s="10" t="n"/>
      <c r="F54" s="10" t="n"/>
      <c r="G54" s="11">
        <f>IF(OR($E54="",$F54=""),"",IF($E54=0,"",$F54/$E54))</f>
        <v/>
      </c>
      <c r="H54" s="12">
        <f>IF(OR($G54="",$G53=""),"",ROUND(($G54-$G53)*100,0))</f>
        <v/>
      </c>
      <c r="I54" s="8">
        <f>IF($E54="","",IF($D54&lt;&gt;"Oui","Ajouter la mention IA",IF($E54&lt;'Paramètres'!$B$7,"Trop peu de chats",IF($H54="","Première semaine",IF($H54&gt;=0,"Garder","Revenir en arrière")))))</f>
        <v/>
      </c>
      <c r="J54" s="6" t="n"/>
    </row>
    <row r="55">
      <c r="A55" s="9" t="n"/>
      <c r="B55" s="5" t="n"/>
      <c r="C55" s="6" t="n"/>
      <c r="D55" s="7" t="n"/>
      <c r="E55" s="10" t="n"/>
      <c r="F55" s="10" t="n"/>
      <c r="G55" s="11">
        <f>IF(OR($E55="",$F55=""),"",IF($E55=0,"",$F55/$E55))</f>
        <v/>
      </c>
      <c r="H55" s="12">
        <f>IF(OR($G55="",$G54=""),"",ROUND(($G55-$G54)*100,0))</f>
        <v/>
      </c>
      <c r="I55" s="8">
        <f>IF($E55="","",IF($D55&lt;&gt;"Oui","Ajouter la mention IA",IF($E55&lt;'Paramètres'!$B$7,"Trop peu de chats",IF($H55="","Première semaine",IF($H55&gt;=0,"Garder","Revenir en arrière")))))</f>
        <v/>
      </c>
      <c r="J55" s="6" t="n"/>
    </row>
    <row r="56">
      <c r="A56" s="9" t="n"/>
      <c r="B56" s="5" t="n"/>
      <c r="C56" s="6" t="n"/>
      <c r="D56" s="7" t="n"/>
      <c r="E56" s="10" t="n"/>
      <c r="F56" s="10" t="n"/>
      <c r="G56" s="11">
        <f>IF(OR($E56="",$F56=""),"",IF($E56=0,"",$F56/$E56))</f>
        <v/>
      </c>
      <c r="H56" s="12">
        <f>IF(OR($G56="",$G55=""),"",ROUND(($G56-$G55)*100,0))</f>
        <v/>
      </c>
      <c r="I56" s="8">
        <f>IF($E56="","",IF($D56&lt;&gt;"Oui","Ajouter la mention IA",IF($E56&lt;'Paramètres'!$B$7,"Trop peu de chats",IF($H56="","Première semaine",IF($H56&gt;=0,"Garder","Revenir en arrière")))))</f>
        <v/>
      </c>
      <c r="J56" s="6" t="n"/>
    </row>
    <row r="57">
      <c r="A57" s="9" t="n"/>
      <c r="B57" s="5" t="n"/>
      <c r="C57" s="6" t="n"/>
      <c r="D57" s="7" t="n"/>
      <c r="E57" s="10" t="n"/>
      <c r="F57" s="10" t="n"/>
      <c r="G57" s="11">
        <f>IF(OR($E57="",$F57=""),"",IF($E57=0,"",$F57/$E57))</f>
        <v/>
      </c>
      <c r="H57" s="12">
        <f>IF(OR($G57="",$G56=""),"",ROUND(($G57-$G56)*100,0))</f>
        <v/>
      </c>
      <c r="I57" s="8">
        <f>IF($E57="","",IF($D57&lt;&gt;"Oui","Ajouter la mention IA",IF($E57&lt;'Paramètres'!$B$7,"Trop peu de chats",IF($H57="","Première semaine",IF($H57&gt;=0,"Garder","Revenir en arrière")))))</f>
        <v/>
      </c>
      <c r="J57" s="6" t="n"/>
    </row>
    <row r="58">
      <c r="A58" s="9" t="n"/>
      <c r="B58" s="5" t="n"/>
      <c r="C58" s="6" t="n"/>
      <c r="D58" s="7" t="n"/>
      <c r="E58" s="10" t="n"/>
      <c r="F58" s="10" t="n"/>
      <c r="G58" s="11">
        <f>IF(OR($E58="",$F58=""),"",IF($E58=0,"",$F58/$E58))</f>
        <v/>
      </c>
      <c r="H58" s="12">
        <f>IF(OR($G58="",$G57=""),"",ROUND(($G58-$G57)*100,0))</f>
        <v/>
      </c>
      <c r="I58" s="8">
        <f>IF($E58="","",IF($D58&lt;&gt;"Oui","Ajouter la mention IA",IF($E58&lt;'Paramètres'!$B$7,"Trop peu de chats",IF($H58="","Première semaine",IF($H58&gt;=0,"Garder","Revenir en arrière")))))</f>
        <v/>
      </c>
      <c r="J58" s="6" t="n"/>
    </row>
    <row r="59">
      <c r="A59" s="9" t="n"/>
      <c r="B59" s="5" t="n"/>
      <c r="C59" s="6" t="n"/>
      <c r="D59" s="7" t="n"/>
      <c r="E59" s="10" t="n"/>
      <c r="F59" s="10" t="n"/>
      <c r="G59" s="11">
        <f>IF(OR($E59="",$F59=""),"",IF($E59=0,"",$F59/$E59))</f>
        <v/>
      </c>
      <c r="H59" s="12">
        <f>IF(OR($G59="",$G58=""),"",ROUND(($G59-$G58)*100,0))</f>
        <v/>
      </c>
      <c r="I59" s="8">
        <f>IF($E59="","",IF($D59&lt;&gt;"Oui","Ajouter la mention IA",IF($E59&lt;'Paramètres'!$B$7,"Trop peu de chats",IF($H59="","Première semaine",IF($H59&gt;=0,"Garder","Revenir en arrière")))))</f>
        <v/>
      </c>
      <c r="J59" s="6" t="n"/>
    </row>
    <row r="60">
      <c r="A60" s="9" t="n"/>
      <c r="B60" s="5" t="n"/>
      <c r="C60" s="6" t="n"/>
      <c r="D60" s="7" t="n"/>
      <c r="E60" s="10" t="n"/>
      <c r="F60" s="10" t="n"/>
      <c r="G60" s="11">
        <f>IF(OR($E60="",$F60=""),"",IF($E60=0,"",$F60/$E60))</f>
        <v/>
      </c>
      <c r="H60" s="12">
        <f>IF(OR($G60="",$G59=""),"",ROUND(($G60-$G59)*100,0))</f>
        <v/>
      </c>
      <c r="I60" s="8">
        <f>IF($E60="","",IF($D60&lt;&gt;"Oui","Ajouter la mention IA",IF($E60&lt;'Paramètres'!$B$7,"Trop peu de chats",IF($H60="","Première semaine",IF($H60&gt;=0,"Garder","Revenir en arrière")))))</f>
        <v/>
      </c>
      <c r="J60" s="6" t="n"/>
    </row>
    <row r="61">
      <c r="A61" s="9" t="n"/>
      <c r="B61" s="5" t="n"/>
      <c r="C61" s="6" t="n"/>
      <c r="D61" s="7" t="n"/>
      <c r="E61" s="10" t="n"/>
      <c r="F61" s="10" t="n"/>
      <c r="G61" s="11">
        <f>IF(OR($E61="",$F61=""),"",IF($E61=0,"",$F61/$E61))</f>
        <v/>
      </c>
      <c r="H61" s="12">
        <f>IF(OR($G61="",$G60=""),"",ROUND(($G61-$G60)*100,0))</f>
        <v/>
      </c>
      <c r="I61" s="8">
        <f>IF($E61="","",IF($D61&lt;&gt;"Oui","Ajouter la mention IA",IF($E61&lt;'Paramètres'!$B$7,"Trop peu de chats",IF($H61="","Première semaine",IF($H61&gt;=0,"Garder","Revenir en arrière")))))</f>
        <v/>
      </c>
      <c r="J61" s="6" t="n"/>
    </row>
    <row r="62">
      <c r="A62" s="9" t="n"/>
      <c r="B62" s="5" t="n"/>
      <c r="C62" s="6" t="n"/>
      <c r="D62" s="7" t="n"/>
      <c r="E62" s="10" t="n"/>
      <c r="F62" s="10" t="n"/>
      <c r="G62" s="11">
        <f>IF(OR($E62="",$F62=""),"",IF($E62=0,"",$F62/$E62))</f>
        <v/>
      </c>
      <c r="H62" s="12">
        <f>IF(OR($G62="",$G61=""),"",ROUND(($G62-$G61)*100,0))</f>
        <v/>
      </c>
      <c r="I62" s="8">
        <f>IF($E62="","",IF($D62&lt;&gt;"Oui","Ajouter la mention IA",IF($E62&lt;'Paramètres'!$B$7,"Trop peu de chats",IF($H62="","Première semaine",IF($H62&gt;=0,"Garder","Revenir en arrière")))))</f>
        <v/>
      </c>
      <c r="J62" s="6" t="n"/>
    </row>
    <row r="63">
      <c r="A63" s="9" t="n"/>
      <c r="B63" s="5" t="n"/>
      <c r="C63" s="6" t="n"/>
      <c r="D63" s="7" t="n"/>
      <c r="E63" s="10" t="n"/>
      <c r="F63" s="10" t="n"/>
      <c r="G63" s="11">
        <f>IF(OR($E63="",$F63=""),"",IF($E63=0,"",$F63/$E63))</f>
        <v/>
      </c>
      <c r="H63" s="12">
        <f>IF(OR($G63="",$G62=""),"",ROUND(($G63-$G62)*100,0))</f>
        <v/>
      </c>
      <c r="I63" s="8">
        <f>IF($E63="","",IF($D63&lt;&gt;"Oui","Ajouter la mention IA",IF($E63&lt;'Paramètres'!$B$7,"Trop peu de chats",IF($H63="","Première semaine",IF($H63&gt;=0,"Garder","Revenir en arrière")))))</f>
        <v/>
      </c>
      <c r="J63" s="6" t="n"/>
    </row>
    <row r="64">
      <c r="A64" s="9" t="n"/>
      <c r="B64" s="5" t="n"/>
      <c r="C64" s="6" t="n"/>
      <c r="D64" s="7" t="n"/>
      <c r="E64" s="10" t="n"/>
      <c r="F64" s="10" t="n"/>
      <c r="G64" s="11">
        <f>IF(OR($E64="",$F64=""),"",IF($E64=0,"",$F64/$E64))</f>
        <v/>
      </c>
      <c r="H64" s="12">
        <f>IF(OR($G64="",$G63=""),"",ROUND(($G64-$G63)*100,0))</f>
        <v/>
      </c>
      <c r="I64" s="8">
        <f>IF($E64="","",IF($D64&lt;&gt;"Oui","Ajouter la mention IA",IF($E64&lt;'Paramètres'!$B$7,"Trop peu de chats",IF($H64="","Première semaine",IF($H64&gt;=0,"Garder","Revenir en arrière")))))</f>
        <v/>
      </c>
      <c r="J64" s="6" t="n"/>
    </row>
    <row r="65">
      <c r="A65" s="9" t="n"/>
      <c r="B65" s="5" t="n"/>
      <c r="C65" s="6" t="n"/>
      <c r="D65" s="7" t="n"/>
      <c r="E65" s="10" t="n"/>
      <c r="F65" s="10" t="n"/>
      <c r="G65" s="11">
        <f>IF(OR($E65="",$F65=""),"",IF($E65=0,"",$F65/$E65))</f>
        <v/>
      </c>
      <c r="H65" s="12">
        <f>IF(OR($G65="",$G64=""),"",ROUND(($G65-$G64)*100,0))</f>
        <v/>
      </c>
      <c r="I65" s="8">
        <f>IF($E65="","",IF($D65&lt;&gt;"Oui","Ajouter la mention IA",IF($E65&lt;'Paramètres'!$B$7,"Trop peu de chats",IF($H65="","Première semaine",IF($H65&gt;=0,"Garder","Revenir en arrière")))))</f>
        <v/>
      </c>
      <c r="J65" s="6" t="n"/>
    </row>
    <row r="66">
      <c r="A66" s="9" t="n"/>
      <c r="B66" s="5" t="n"/>
      <c r="C66" s="6" t="n"/>
      <c r="D66" s="7" t="n"/>
      <c r="E66" s="10" t="n"/>
      <c r="F66" s="10" t="n"/>
      <c r="G66" s="11">
        <f>IF(OR($E66="",$F66=""),"",IF($E66=0,"",$F66/$E66))</f>
        <v/>
      </c>
      <c r="H66" s="12">
        <f>IF(OR($G66="",$G65=""),"",ROUND(($G66-$G65)*100,0))</f>
        <v/>
      </c>
      <c r="I66" s="8">
        <f>IF($E66="","",IF($D66&lt;&gt;"Oui","Ajouter la mention IA",IF($E66&lt;'Paramètres'!$B$7,"Trop peu de chats",IF($H66="","Première semaine",IF($H66&gt;=0,"Garder","Revenir en arrière")))))</f>
        <v/>
      </c>
      <c r="J66" s="6" t="n"/>
    </row>
    <row r="67">
      <c r="A67" s="9" t="n"/>
      <c r="B67" s="5" t="n"/>
      <c r="C67" s="6" t="n"/>
      <c r="D67" s="7" t="n"/>
      <c r="E67" s="10" t="n"/>
      <c r="F67" s="10" t="n"/>
      <c r="G67" s="11">
        <f>IF(OR($E67="",$F67=""),"",IF($E67=0,"",$F67/$E67))</f>
        <v/>
      </c>
      <c r="H67" s="12">
        <f>IF(OR($G67="",$G66=""),"",ROUND(($G67-$G66)*100,0))</f>
        <v/>
      </c>
      <c r="I67" s="8">
        <f>IF($E67="","",IF($D67&lt;&gt;"Oui","Ajouter la mention IA",IF($E67&lt;'Paramètres'!$B$7,"Trop peu de chats",IF($H67="","Première semaine",IF($H67&gt;=0,"Garder","Revenir en arrière")))))</f>
        <v/>
      </c>
      <c r="J67" s="6" t="n"/>
    </row>
    <row r="68">
      <c r="A68" s="9" t="n"/>
      <c r="B68" s="5" t="n"/>
      <c r="C68" s="6" t="n"/>
      <c r="D68" s="7" t="n"/>
      <c r="E68" s="10" t="n"/>
      <c r="F68" s="10" t="n"/>
      <c r="G68" s="11">
        <f>IF(OR($E68="",$F68=""),"",IF($E68=0,"",$F68/$E68))</f>
        <v/>
      </c>
      <c r="H68" s="12">
        <f>IF(OR($G68="",$G67=""),"",ROUND(($G68-$G67)*100,0))</f>
        <v/>
      </c>
      <c r="I68" s="8">
        <f>IF($E68="","",IF($D68&lt;&gt;"Oui","Ajouter la mention IA",IF($E68&lt;'Paramètres'!$B$7,"Trop peu de chats",IF($H68="","Première semaine",IF($H68&gt;=0,"Garder","Revenir en arrière")))))</f>
        <v/>
      </c>
      <c r="J68" s="6" t="n"/>
    </row>
    <row r="69">
      <c r="A69" s="9" t="n"/>
      <c r="B69" s="5" t="n"/>
      <c r="C69" s="6" t="n"/>
      <c r="D69" s="7" t="n"/>
      <c r="E69" s="10" t="n"/>
      <c r="F69" s="10" t="n"/>
      <c r="G69" s="11">
        <f>IF(OR($E69="",$F69=""),"",IF($E69=0,"",$F69/$E69))</f>
        <v/>
      </c>
      <c r="H69" s="12">
        <f>IF(OR($G69="",$G68=""),"",ROUND(($G69-$G68)*100,0))</f>
        <v/>
      </c>
      <c r="I69" s="8">
        <f>IF($E69="","",IF($D69&lt;&gt;"Oui","Ajouter la mention IA",IF($E69&lt;'Paramètres'!$B$7,"Trop peu de chats",IF($H69="","Première semaine",IF($H69&gt;=0,"Garder","Revenir en arrière")))))</f>
        <v/>
      </c>
      <c r="J69" s="6" t="n"/>
    </row>
    <row r="70">
      <c r="A70" s="9" t="n"/>
      <c r="B70" s="5" t="n"/>
      <c r="C70" s="6" t="n"/>
      <c r="D70" s="7" t="n"/>
      <c r="E70" s="10" t="n"/>
      <c r="F70" s="10" t="n"/>
      <c r="G70" s="11">
        <f>IF(OR($E70="",$F70=""),"",IF($E70=0,"",$F70/$E70))</f>
        <v/>
      </c>
      <c r="H70" s="12">
        <f>IF(OR($G70="",$G69=""),"",ROUND(($G70-$G69)*100,0))</f>
        <v/>
      </c>
      <c r="I70" s="8">
        <f>IF($E70="","",IF($D70&lt;&gt;"Oui","Ajouter la mention IA",IF($E70&lt;'Paramètres'!$B$7,"Trop peu de chats",IF($H70="","Première semaine",IF($H70&gt;=0,"Garder","Revenir en arrière")))))</f>
        <v/>
      </c>
      <c r="J70" s="6" t="n"/>
    </row>
    <row r="71">
      <c r="A71" s="9" t="n"/>
      <c r="B71" s="5" t="n"/>
      <c r="C71" s="6" t="n"/>
      <c r="D71" s="7" t="n"/>
      <c r="E71" s="10" t="n"/>
      <c r="F71" s="10" t="n"/>
      <c r="G71" s="11">
        <f>IF(OR($E71="",$F71=""),"",IF($E71=0,"",$F71/$E71))</f>
        <v/>
      </c>
      <c r="H71" s="12">
        <f>IF(OR($G71="",$G70=""),"",ROUND(($G71-$G70)*100,0))</f>
        <v/>
      </c>
      <c r="I71" s="8">
        <f>IF($E71="","",IF($D71&lt;&gt;"Oui","Ajouter la mention IA",IF($E71&lt;'Paramètres'!$B$7,"Trop peu de chats",IF($H71="","Première semaine",IF($H71&gt;=0,"Garder","Revenir en arrière")))))</f>
        <v/>
      </c>
      <c r="J71" s="6" t="n"/>
    </row>
    <row r="72">
      <c r="A72" s="9" t="n"/>
      <c r="B72" s="5" t="n"/>
      <c r="C72" s="6" t="n"/>
      <c r="D72" s="7" t="n"/>
      <c r="E72" s="10" t="n"/>
      <c r="F72" s="10" t="n"/>
      <c r="G72" s="11">
        <f>IF(OR($E72="",$F72=""),"",IF($E72=0,"",$F72/$E72))</f>
        <v/>
      </c>
      <c r="H72" s="12">
        <f>IF(OR($G72="",$G71=""),"",ROUND(($G72-$G71)*100,0))</f>
        <v/>
      </c>
      <c r="I72" s="8">
        <f>IF($E72="","",IF($D72&lt;&gt;"Oui","Ajouter la mention IA",IF($E72&lt;'Paramètres'!$B$7,"Trop peu de chats",IF($H72="","Première semaine",IF($H72&gt;=0,"Garder","Revenir en arrière")))))</f>
        <v/>
      </c>
      <c r="J72" s="6" t="n"/>
    </row>
    <row r="73">
      <c r="A73" s="9" t="n"/>
      <c r="B73" s="5" t="n"/>
      <c r="C73" s="6" t="n"/>
      <c r="D73" s="7" t="n"/>
      <c r="E73" s="10" t="n"/>
      <c r="F73" s="10" t="n"/>
      <c r="G73" s="11">
        <f>IF(OR($E73="",$F73=""),"",IF($E73=0,"",$F73/$E73))</f>
        <v/>
      </c>
      <c r="H73" s="12">
        <f>IF(OR($G73="",$G72=""),"",ROUND(($G73-$G72)*100,0))</f>
        <v/>
      </c>
      <c r="I73" s="8">
        <f>IF($E73="","",IF($D73&lt;&gt;"Oui","Ajouter la mention IA",IF($E73&lt;'Paramètres'!$B$7,"Trop peu de chats",IF($H73="","Première semaine",IF($H73&gt;=0,"Garder","Revenir en arrière")))))</f>
        <v/>
      </c>
      <c r="J73" s="6" t="n"/>
    </row>
    <row r="74">
      <c r="A74" s="9" t="n"/>
      <c r="B74" s="5" t="n"/>
      <c r="C74" s="6" t="n"/>
      <c r="D74" s="7" t="n"/>
      <c r="E74" s="10" t="n"/>
      <c r="F74" s="10" t="n"/>
      <c r="G74" s="11">
        <f>IF(OR($E74="",$F74=""),"",IF($E74=0,"",$F74/$E74))</f>
        <v/>
      </c>
      <c r="H74" s="12">
        <f>IF(OR($G74="",$G73=""),"",ROUND(($G74-$G73)*100,0))</f>
        <v/>
      </c>
      <c r="I74" s="8">
        <f>IF($E74="","",IF($D74&lt;&gt;"Oui","Ajouter la mention IA",IF($E74&lt;'Paramètres'!$B$7,"Trop peu de chats",IF($H74="","Première semaine",IF($H74&gt;=0,"Garder","Revenir en arrière")))))</f>
        <v/>
      </c>
      <c r="J74" s="6" t="n"/>
    </row>
    <row r="75">
      <c r="A75" s="9" t="n"/>
      <c r="B75" s="5" t="n"/>
      <c r="C75" s="6" t="n"/>
      <c r="D75" s="7" t="n"/>
      <c r="E75" s="10" t="n"/>
      <c r="F75" s="10" t="n"/>
      <c r="G75" s="11">
        <f>IF(OR($E75="",$F75=""),"",IF($E75=0,"",$F75/$E75))</f>
        <v/>
      </c>
      <c r="H75" s="12">
        <f>IF(OR($G75="",$G74=""),"",ROUND(($G75-$G74)*100,0))</f>
        <v/>
      </c>
      <c r="I75" s="8">
        <f>IF($E75="","",IF($D75&lt;&gt;"Oui","Ajouter la mention IA",IF($E75&lt;'Paramètres'!$B$7,"Trop peu de chats",IF($H75="","Première semaine",IF($H75&gt;=0,"Garder","Revenir en arrière")))))</f>
        <v/>
      </c>
      <c r="J75" s="6" t="n"/>
    </row>
    <row r="76">
      <c r="A76" s="9" t="n"/>
      <c r="B76" s="5" t="n"/>
      <c r="C76" s="6" t="n"/>
      <c r="D76" s="7" t="n"/>
      <c r="E76" s="10" t="n"/>
      <c r="F76" s="10" t="n"/>
      <c r="G76" s="11">
        <f>IF(OR($E76="",$F76=""),"",IF($E76=0,"",$F76/$E76))</f>
        <v/>
      </c>
      <c r="H76" s="12">
        <f>IF(OR($G76="",$G75=""),"",ROUND(($G76-$G75)*100,0))</f>
        <v/>
      </c>
      <c r="I76" s="8">
        <f>IF($E76="","",IF($D76&lt;&gt;"Oui","Ajouter la mention IA",IF($E76&lt;'Paramètres'!$B$7,"Trop peu de chats",IF($H76="","Première semaine",IF($H76&gt;=0,"Garder","Revenir en arrière")))))</f>
        <v/>
      </c>
      <c r="J76" s="6" t="n"/>
    </row>
    <row r="77">
      <c r="A77" s="9" t="n"/>
      <c r="B77" s="5" t="n"/>
      <c r="C77" s="6" t="n"/>
      <c r="D77" s="7" t="n"/>
      <c r="E77" s="10" t="n"/>
      <c r="F77" s="10" t="n"/>
      <c r="G77" s="11">
        <f>IF(OR($E77="",$F77=""),"",IF($E77=0,"",$F77/$E77))</f>
        <v/>
      </c>
      <c r="H77" s="12">
        <f>IF(OR($G77="",$G76=""),"",ROUND(($G77-$G76)*100,0))</f>
        <v/>
      </c>
      <c r="I77" s="8">
        <f>IF($E77="","",IF($D77&lt;&gt;"Oui","Ajouter la mention IA",IF($E77&lt;'Paramètres'!$B$7,"Trop peu de chats",IF($H77="","Première semaine",IF($H77&gt;=0,"Garder","Revenir en arrière")))))</f>
        <v/>
      </c>
      <c r="J77" s="6" t="n"/>
    </row>
    <row r="78">
      <c r="A78" s="9" t="n"/>
      <c r="B78" s="5" t="n"/>
      <c r="C78" s="6" t="n"/>
      <c r="D78" s="7" t="n"/>
      <c r="E78" s="10" t="n"/>
      <c r="F78" s="10" t="n"/>
      <c r="G78" s="11">
        <f>IF(OR($E78="",$F78=""),"",IF($E78=0,"",$F78/$E78))</f>
        <v/>
      </c>
      <c r="H78" s="12">
        <f>IF(OR($G78="",$G77=""),"",ROUND(($G78-$G77)*100,0))</f>
        <v/>
      </c>
      <c r="I78" s="8">
        <f>IF($E78="","",IF($D78&lt;&gt;"Oui","Ajouter la mention IA",IF($E78&lt;'Paramètres'!$B$7,"Trop peu de chats",IF($H78="","Première semaine",IF($H78&gt;=0,"Garder","Revenir en arrière")))))</f>
        <v/>
      </c>
      <c r="J78" s="6" t="n"/>
    </row>
    <row r="79">
      <c r="A79" s="9" t="n"/>
      <c r="B79" s="5" t="n"/>
      <c r="C79" s="6" t="n"/>
      <c r="D79" s="7" t="n"/>
      <c r="E79" s="10" t="n"/>
      <c r="F79" s="10" t="n"/>
      <c r="G79" s="11">
        <f>IF(OR($E79="",$F79=""),"",IF($E79=0,"",$F79/$E79))</f>
        <v/>
      </c>
      <c r="H79" s="12">
        <f>IF(OR($G79="",$G78=""),"",ROUND(($G79-$G78)*100,0))</f>
        <v/>
      </c>
      <c r="I79" s="8">
        <f>IF($E79="","",IF($D79&lt;&gt;"Oui","Ajouter la mention IA",IF($E79&lt;'Paramètres'!$B$7,"Trop peu de chats",IF($H79="","Première semaine",IF($H79&gt;=0,"Garder","Revenir en arrière")))))</f>
        <v/>
      </c>
      <c r="J79" s="6" t="n"/>
    </row>
    <row r="80">
      <c r="A80" s="9" t="n"/>
      <c r="B80" s="5" t="n"/>
      <c r="C80" s="6" t="n"/>
      <c r="D80" s="7" t="n"/>
      <c r="E80" s="10" t="n"/>
      <c r="F80" s="10" t="n"/>
      <c r="G80" s="11">
        <f>IF(OR($E80="",$F80=""),"",IF($E80=0,"",$F80/$E80))</f>
        <v/>
      </c>
      <c r="H80" s="12">
        <f>IF(OR($G80="",$G79=""),"",ROUND(($G80-$G79)*100,0))</f>
        <v/>
      </c>
      <c r="I80" s="8">
        <f>IF($E80="","",IF($D80&lt;&gt;"Oui","Ajouter la mention IA",IF($E80&lt;'Paramètres'!$B$7,"Trop peu de chats",IF($H80="","Première semaine",IF($H80&gt;=0,"Garder","Revenir en arrière")))))</f>
        <v/>
      </c>
      <c r="J80" s="6" t="n"/>
    </row>
    <row r="81">
      <c r="A81" s="9" t="n"/>
      <c r="B81" s="5" t="n"/>
      <c r="C81" s="6" t="n"/>
      <c r="D81" s="7" t="n"/>
      <c r="E81" s="10" t="n"/>
      <c r="F81" s="10" t="n"/>
      <c r="G81" s="11">
        <f>IF(OR($E81="",$F81=""),"",IF($E81=0,"",$F81/$E81))</f>
        <v/>
      </c>
      <c r="H81" s="12">
        <f>IF(OR($G81="",$G80=""),"",ROUND(($G81-$G80)*100,0))</f>
        <v/>
      </c>
      <c r="I81" s="8">
        <f>IF($E81="","",IF($D81&lt;&gt;"Oui","Ajouter la mention IA",IF($E81&lt;'Paramètres'!$B$7,"Trop peu de chats",IF($H81="","Première semaine",IF($H81&gt;=0,"Garder","Revenir en arrière")))))</f>
        <v/>
      </c>
      <c r="J81" s="6" t="n"/>
    </row>
    <row r="82">
      <c r="A82" s="9" t="n"/>
      <c r="B82" s="5" t="n"/>
      <c r="C82" s="6" t="n"/>
      <c r="D82" s="7" t="n"/>
      <c r="E82" s="10" t="n"/>
      <c r="F82" s="10" t="n"/>
      <c r="G82" s="11">
        <f>IF(OR($E82="",$F82=""),"",IF($E82=0,"",$F82/$E82))</f>
        <v/>
      </c>
      <c r="H82" s="12">
        <f>IF(OR($G82="",$G81=""),"",ROUND(($G82-$G81)*100,0))</f>
        <v/>
      </c>
      <c r="I82" s="8">
        <f>IF($E82="","",IF($D82&lt;&gt;"Oui","Ajouter la mention IA",IF($E82&lt;'Paramètres'!$B$7,"Trop peu de chats",IF($H82="","Première semaine",IF($H82&gt;=0,"Garder","Revenir en arrière")))))</f>
        <v/>
      </c>
      <c r="J82" s="6" t="n"/>
    </row>
    <row r="83">
      <c r="A83" s="9" t="n"/>
      <c r="B83" s="5" t="n"/>
      <c r="C83" s="6" t="n"/>
      <c r="D83" s="7" t="n"/>
      <c r="E83" s="10" t="n"/>
      <c r="F83" s="10" t="n"/>
      <c r="G83" s="11">
        <f>IF(OR($E83="",$F83=""),"",IF($E83=0,"",$F83/$E83))</f>
        <v/>
      </c>
      <c r="H83" s="12">
        <f>IF(OR($G83="",$G82=""),"",ROUND(($G83-$G82)*100,0))</f>
        <v/>
      </c>
      <c r="I83" s="8">
        <f>IF($E83="","",IF($D83&lt;&gt;"Oui","Ajouter la mention IA",IF($E83&lt;'Paramètres'!$B$7,"Trop peu de chats",IF($H83="","Première semaine",IF($H83&gt;=0,"Garder","Revenir en arrière")))))</f>
        <v/>
      </c>
      <c r="J83" s="6" t="n"/>
    </row>
    <row r="84">
      <c r="A84" s="9" t="n"/>
      <c r="B84" s="5" t="n"/>
      <c r="C84" s="6" t="n"/>
      <c r="D84" s="7" t="n"/>
      <c r="E84" s="10" t="n"/>
      <c r="F84" s="10" t="n"/>
      <c r="G84" s="11">
        <f>IF(OR($E84="",$F84=""),"",IF($E84=0,"",$F84/$E84))</f>
        <v/>
      </c>
      <c r="H84" s="12">
        <f>IF(OR($G84="",$G83=""),"",ROUND(($G84-$G83)*100,0))</f>
        <v/>
      </c>
      <c r="I84" s="8">
        <f>IF($E84="","",IF($D84&lt;&gt;"Oui","Ajouter la mention IA",IF($E84&lt;'Paramètres'!$B$7,"Trop peu de chats",IF($H84="","Première semaine",IF($H84&gt;=0,"Garder","Revenir en arrière")))))</f>
        <v/>
      </c>
      <c r="J84" s="6" t="n"/>
    </row>
    <row r="85">
      <c r="A85" s="9" t="n"/>
      <c r="B85" s="5" t="n"/>
      <c r="C85" s="6" t="n"/>
      <c r="D85" s="7" t="n"/>
      <c r="E85" s="10" t="n"/>
      <c r="F85" s="10" t="n"/>
      <c r="G85" s="11">
        <f>IF(OR($E85="",$F85=""),"",IF($E85=0,"",$F85/$E85))</f>
        <v/>
      </c>
      <c r="H85" s="12">
        <f>IF(OR($G85="",$G84=""),"",ROUND(($G85-$G84)*100,0))</f>
        <v/>
      </c>
      <c r="I85" s="8">
        <f>IF($E85="","",IF($D85&lt;&gt;"Oui","Ajouter la mention IA",IF($E85&lt;'Paramètres'!$B$7,"Trop peu de chats",IF($H85="","Première semaine",IF($H85&gt;=0,"Garder","Revenir en arrière")))))</f>
        <v/>
      </c>
      <c r="J85" s="6" t="n"/>
    </row>
    <row r="86">
      <c r="A86" s="9" t="n"/>
      <c r="B86" s="5" t="n"/>
      <c r="C86" s="6" t="n"/>
      <c r="D86" s="7" t="n"/>
      <c r="E86" s="10" t="n"/>
      <c r="F86" s="10" t="n"/>
      <c r="G86" s="11">
        <f>IF(OR($E86="",$F86=""),"",IF($E86=0,"",$F86/$E86))</f>
        <v/>
      </c>
      <c r="H86" s="12">
        <f>IF(OR($G86="",$G85=""),"",ROUND(($G86-$G85)*100,0))</f>
        <v/>
      </c>
      <c r="I86" s="8">
        <f>IF($E86="","",IF($D86&lt;&gt;"Oui","Ajouter la mention IA",IF($E86&lt;'Paramètres'!$B$7,"Trop peu de chats",IF($H86="","Première semaine",IF($H86&gt;=0,"Garder","Revenir en arrière")))))</f>
        <v/>
      </c>
      <c r="J86" s="6" t="n"/>
    </row>
    <row r="87">
      <c r="A87" s="9" t="n"/>
      <c r="B87" s="5" t="n"/>
      <c r="C87" s="6" t="n"/>
      <c r="D87" s="7" t="n"/>
      <c r="E87" s="10" t="n"/>
      <c r="F87" s="10" t="n"/>
      <c r="G87" s="11">
        <f>IF(OR($E87="",$F87=""),"",IF($E87=0,"",$F87/$E87))</f>
        <v/>
      </c>
      <c r="H87" s="12">
        <f>IF(OR($G87="",$G86=""),"",ROUND(($G87-$G86)*100,0))</f>
        <v/>
      </c>
      <c r="I87" s="8">
        <f>IF($E87="","",IF($D87&lt;&gt;"Oui","Ajouter la mention IA",IF($E87&lt;'Paramètres'!$B$7,"Trop peu de chats",IF($H87="","Première semaine",IF($H87&gt;=0,"Garder","Revenir en arrière")))))</f>
        <v/>
      </c>
      <c r="J87" s="6" t="n"/>
    </row>
    <row r="88">
      <c r="A88" s="9" t="n"/>
      <c r="B88" s="5" t="n"/>
      <c r="C88" s="6" t="n"/>
      <c r="D88" s="7" t="n"/>
      <c r="E88" s="10" t="n"/>
      <c r="F88" s="10" t="n"/>
      <c r="G88" s="11">
        <f>IF(OR($E88="",$F88=""),"",IF($E88=0,"",$F88/$E88))</f>
        <v/>
      </c>
      <c r="H88" s="12">
        <f>IF(OR($G88="",$G87=""),"",ROUND(($G88-$G87)*100,0))</f>
        <v/>
      </c>
      <c r="I88" s="8">
        <f>IF($E88="","",IF($D88&lt;&gt;"Oui","Ajouter la mention IA",IF($E88&lt;'Paramètres'!$B$7,"Trop peu de chats",IF($H88="","Première semaine",IF($H88&gt;=0,"Garder","Revenir en arrière")))))</f>
        <v/>
      </c>
      <c r="J88" s="6" t="n"/>
    </row>
    <row r="89">
      <c r="A89" s="9" t="n"/>
      <c r="B89" s="5" t="n"/>
      <c r="C89" s="6" t="n"/>
      <c r="D89" s="7" t="n"/>
      <c r="E89" s="10" t="n"/>
      <c r="F89" s="10" t="n"/>
      <c r="G89" s="11">
        <f>IF(OR($E89="",$F89=""),"",IF($E89=0,"",$F89/$E89))</f>
        <v/>
      </c>
      <c r="H89" s="12">
        <f>IF(OR($G89="",$G88=""),"",ROUND(($G89-$G88)*100,0))</f>
        <v/>
      </c>
      <c r="I89" s="8">
        <f>IF($E89="","",IF($D89&lt;&gt;"Oui","Ajouter la mention IA",IF($E89&lt;'Paramètres'!$B$7,"Trop peu de chats",IF($H89="","Première semaine",IF($H89&gt;=0,"Garder","Revenir en arrière")))))</f>
        <v/>
      </c>
      <c r="J89" s="6" t="n"/>
    </row>
    <row r="90">
      <c r="A90" s="9" t="n"/>
      <c r="B90" s="5" t="n"/>
      <c r="C90" s="6" t="n"/>
      <c r="D90" s="7" t="n"/>
      <c r="E90" s="10" t="n"/>
      <c r="F90" s="10" t="n"/>
      <c r="G90" s="11">
        <f>IF(OR($E90="",$F90=""),"",IF($E90=0,"",$F90/$E90))</f>
        <v/>
      </c>
      <c r="H90" s="12">
        <f>IF(OR($G90="",$G89=""),"",ROUND(($G90-$G89)*100,0))</f>
        <v/>
      </c>
      <c r="I90" s="8">
        <f>IF($E90="","",IF($D90&lt;&gt;"Oui","Ajouter la mention IA",IF($E90&lt;'Paramètres'!$B$7,"Trop peu de chats",IF($H90="","Première semaine",IF($H90&gt;=0,"Garder","Revenir en arrière")))))</f>
        <v/>
      </c>
      <c r="J90" s="6" t="n"/>
    </row>
    <row r="91">
      <c r="A91" s="9" t="n"/>
      <c r="B91" s="5" t="n"/>
      <c r="C91" s="6" t="n"/>
      <c r="D91" s="7" t="n"/>
      <c r="E91" s="10" t="n"/>
      <c r="F91" s="10" t="n"/>
      <c r="G91" s="11">
        <f>IF(OR($E91="",$F91=""),"",IF($E91=0,"",$F91/$E91))</f>
        <v/>
      </c>
      <c r="H91" s="12">
        <f>IF(OR($G91="",$G90=""),"",ROUND(($G91-$G90)*100,0))</f>
        <v/>
      </c>
      <c r="I91" s="8">
        <f>IF($E91="","",IF($D91&lt;&gt;"Oui","Ajouter la mention IA",IF($E91&lt;'Paramètres'!$B$7,"Trop peu de chats",IF($H91="","Première semaine",IF($H91&gt;=0,"Garder","Revenir en arrière")))))</f>
        <v/>
      </c>
      <c r="J91" s="6" t="n"/>
    </row>
    <row r="92">
      <c r="A92" s="9" t="n"/>
      <c r="B92" s="5" t="n"/>
      <c r="C92" s="6" t="n"/>
      <c r="D92" s="7" t="n"/>
      <c r="E92" s="10" t="n"/>
      <c r="F92" s="10" t="n"/>
      <c r="G92" s="11">
        <f>IF(OR($E92="",$F92=""),"",IF($E92=0,"",$F92/$E92))</f>
        <v/>
      </c>
      <c r="H92" s="12">
        <f>IF(OR($G92="",$G91=""),"",ROUND(($G92-$G91)*100,0))</f>
        <v/>
      </c>
      <c r="I92" s="8">
        <f>IF($E92="","",IF($D92&lt;&gt;"Oui","Ajouter la mention IA",IF($E92&lt;'Paramètres'!$B$7,"Trop peu de chats",IF($H92="","Première semaine",IF($H92&gt;=0,"Garder","Revenir en arrière")))))</f>
        <v/>
      </c>
      <c r="J92" s="6" t="n"/>
    </row>
    <row r="93">
      <c r="A93" s="9" t="n"/>
      <c r="B93" s="5" t="n"/>
      <c r="C93" s="6" t="n"/>
      <c r="D93" s="7" t="n"/>
      <c r="E93" s="10" t="n"/>
      <c r="F93" s="10" t="n"/>
      <c r="G93" s="11">
        <f>IF(OR($E93="",$F93=""),"",IF($E93=0,"",$F93/$E93))</f>
        <v/>
      </c>
      <c r="H93" s="12">
        <f>IF(OR($G93="",$G92=""),"",ROUND(($G93-$G92)*100,0))</f>
        <v/>
      </c>
      <c r="I93" s="8">
        <f>IF($E93="","",IF($D93&lt;&gt;"Oui","Ajouter la mention IA",IF($E93&lt;'Paramètres'!$B$7,"Trop peu de chats",IF($H93="","Première semaine",IF($H93&gt;=0,"Garder","Revenir en arrière")))))</f>
        <v/>
      </c>
      <c r="J93" s="6" t="n"/>
    </row>
    <row r="94">
      <c r="A94" s="9" t="n"/>
      <c r="B94" s="5" t="n"/>
      <c r="C94" s="6" t="n"/>
      <c r="D94" s="7" t="n"/>
      <c r="E94" s="10" t="n"/>
      <c r="F94" s="10" t="n"/>
      <c r="G94" s="11">
        <f>IF(OR($E94="",$F94=""),"",IF($E94=0,"",$F94/$E94))</f>
        <v/>
      </c>
      <c r="H94" s="12">
        <f>IF(OR($G94="",$G93=""),"",ROUND(($G94-$G93)*100,0))</f>
        <v/>
      </c>
      <c r="I94" s="8">
        <f>IF($E94="","",IF($D94&lt;&gt;"Oui","Ajouter la mention IA",IF($E94&lt;'Paramètres'!$B$7,"Trop peu de chats",IF($H94="","Première semaine",IF($H94&gt;=0,"Garder","Revenir en arrière")))))</f>
        <v/>
      </c>
      <c r="J94" s="6" t="n"/>
    </row>
    <row r="95">
      <c r="A95" s="9" t="n"/>
      <c r="B95" s="5" t="n"/>
      <c r="C95" s="6" t="n"/>
      <c r="D95" s="7" t="n"/>
      <c r="E95" s="10" t="n"/>
      <c r="F95" s="10" t="n"/>
      <c r="G95" s="11">
        <f>IF(OR($E95="",$F95=""),"",IF($E95=0,"",$F95/$E95))</f>
        <v/>
      </c>
      <c r="H95" s="12">
        <f>IF(OR($G95="",$G94=""),"",ROUND(($G95-$G94)*100,0))</f>
        <v/>
      </c>
      <c r="I95" s="8">
        <f>IF($E95="","",IF($D95&lt;&gt;"Oui","Ajouter la mention IA",IF($E95&lt;'Paramètres'!$B$7,"Trop peu de chats",IF($H95="","Première semaine",IF($H95&gt;=0,"Garder","Revenir en arrière")))))</f>
        <v/>
      </c>
      <c r="J95" s="6" t="n"/>
    </row>
    <row r="96">
      <c r="A96" s="9" t="n"/>
      <c r="B96" s="5" t="n"/>
      <c r="C96" s="6" t="n"/>
      <c r="D96" s="7" t="n"/>
      <c r="E96" s="10" t="n"/>
      <c r="F96" s="10" t="n"/>
      <c r="G96" s="11">
        <f>IF(OR($E96="",$F96=""),"",IF($E96=0,"",$F96/$E96))</f>
        <v/>
      </c>
      <c r="H96" s="12">
        <f>IF(OR($G96="",$G95=""),"",ROUND(($G96-$G95)*100,0))</f>
        <v/>
      </c>
      <c r="I96" s="8">
        <f>IF($E96="","",IF($D96&lt;&gt;"Oui","Ajouter la mention IA",IF($E96&lt;'Paramètres'!$B$7,"Trop peu de chats",IF($H96="","Première semaine",IF($H96&gt;=0,"Garder","Revenir en arrière")))))</f>
        <v/>
      </c>
      <c r="J96" s="6" t="n"/>
    </row>
    <row r="97">
      <c r="A97" s="9" t="n"/>
      <c r="B97" s="5" t="n"/>
      <c r="C97" s="6" t="n"/>
      <c r="D97" s="7" t="n"/>
      <c r="E97" s="10" t="n"/>
      <c r="F97" s="10" t="n"/>
      <c r="G97" s="11">
        <f>IF(OR($E97="",$F97=""),"",IF($E97=0,"",$F97/$E97))</f>
        <v/>
      </c>
      <c r="H97" s="12">
        <f>IF(OR($G97="",$G96=""),"",ROUND(($G97-$G96)*100,0))</f>
        <v/>
      </c>
      <c r="I97" s="8">
        <f>IF($E97="","",IF($D97&lt;&gt;"Oui","Ajouter la mention IA",IF($E97&lt;'Paramètres'!$B$7,"Trop peu de chats",IF($H97="","Première semaine",IF($H97&gt;=0,"Garder","Revenir en arrière")))))</f>
        <v/>
      </c>
      <c r="J97" s="6" t="n"/>
    </row>
    <row r="98">
      <c r="A98" s="9" t="n"/>
      <c r="B98" s="5" t="n"/>
      <c r="C98" s="6" t="n"/>
      <c r="D98" s="7" t="n"/>
      <c r="E98" s="10" t="n"/>
      <c r="F98" s="10" t="n"/>
      <c r="G98" s="11">
        <f>IF(OR($E98="",$F98=""),"",IF($E98=0,"",$F98/$E98))</f>
        <v/>
      </c>
      <c r="H98" s="12">
        <f>IF(OR($G98="",$G97=""),"",ROUND(($G98-$G97)*100,0))</f>
        <v/>
      </c>
      <c r="I98" s="8">
        <f>IF($E98="","",IF($D98&lt;&gt;"Oui","Ajouter la mention IA",IF($E98&lt;'Paramètres'!$B$7,"Trop peu de chats",IF($H98="","Première semaine",IF($H98&gt;=0,"Garder","Revenir en arrière")))))</f>
        <v/>
      </c>
      <c r="J98" s="6" t="n"/>
    </row>
    <row r="99">
      <c r="A99" s="9" t="n"/>
      <c r="B99" s="5" t="n"/>
      <c r="C99" s="6" t="n"/>
      <c r="D99" s="7" t="n"/>
      <c r="E99" s="10" t="n"/>
      <c r="F99" s="10" t="n"/>
      <c r="G99" s="11">
        <f>IF(OR($E99="",$F99=""),"",IF($E99=0,"",$F99/$E99))</f>
        <v/>
      </c>
      <c r="H99" s="12">
        <f>IF(OR($G99="",$G98=""),"",ROUND(($G99-$G98)*100,0))</f>
        <v/>
      </c>
      <c r="I99" s="8">
        <f>IF($E99="","",IF($D99&lt;&gt;"Oui","Ajouter la mention IA",IF($E99&lt;'Paramètres'!$B$7,"Trop peu de chats",IF($H99="","Première semaine",IF($H99&gt;=0,"Garder","Revenir en arrière")))))</f>
        <v/>
      </c>
      <c r="J99" s="6" t="n"/>
    </row>
    <row r="100">
      <c r="A100" s="9" t="n"/>
      <c r="B100" s="5" t="n"/>
      <c r="C100" s="6" t="n"/>
      <c r="D100" s="7" t="n"/>
      <c r="E100" s="10" t="n"/>
      <c r="F100" s="10" t="n"/>
      <c r="G100" s="11">
        <f>IF(OR($E100="",$F100=""),"",IF($E100=0,"",$F100/$E100))</f>
        <v/>
      </c>
      <c r="H100" s="12">
        <f>IF(OR($G100="",$G99=""),"",ROUND(($G100-$G99)*100,0))</f>
        <v/>
      </c>
      <c r="I100" s="8">
        <f>IF($E100="","",IF($D100&lt;&gt;"Oui","Ajouter la mention IA",IF($E100&lt;'Paramètres'!$B$7,"Trop peu de chats",IF($H100="","Première semaine",IF($H100&gt;=0,"Garder","Revenir en arrière")))))</f>
        <v/>
      </c>
      <c r="J100" s="6" t="n"/>
    </row>
    <row r="101">
      <c r="A101" s="9" t="n"/>
      <c r="B101" s="5" t="n"/>
      <c r="C101" s="6" t="n"/>
      <c r="D101" s="7" t="n"/>
      <c r="E101" s="10" t="n"/>
      <c r="F101" s="10" t="n"/>
      <c r="G101" s="11">
        <f>IF(OR($E101="",$F101=""),"",IF($E101=0,"",$F101/$E101))</f>
        <v/>
      </c>
      <c r="H101" s="12">
        <f>IF(OR($G101="",$G100=""),"",ROUND(($G101-$G100)*100,0))</f>
        <v/>
      </c>
      <c r="I101" s="8">
        <f>IF($E101="","",IF($D101&lt;&gt;"Oui","Ajouter la mention IA",IF($E101&lt;'Paramètres'!$B$7,"Trop peu de chats",IF($H101="","Première semaine",IF($H101&gt;=0,"Garder","Revenir en arrière")))))</f>
        <v/>
      </c>
      <c r="J101" s="6" t="n"/>
    </row>
    <row r="102">
      <c r="A102" s="9" t="n"/>
      <c r="B102" s="5" t="n"/>
      <c r="C102" s="6" t="n"/>
      <c r="D102" s="7" t="n"/>
      <c r="E102" s="10" t="n"/>
      <c r="F102" s="10" t="n"/>
      <c r="G102" s="11">
        <f>IF(OR($E102="",$F102=""),"",IF($E102=0,"",$F102/$E102))</f>
        <v/>
      </c>
      <c r="H102" s="12">
        <f>IF(OR($G102="",$G101=""),"",ROUND(($G102-$G101)*100,0))</f>
        <v/>
      </c>
      <c r="I102" s="8">
        <f>IF($E102="","",IF($D102&lt;&gt;"Oui","Ajouter la mention IA",IF($E102&lt;'Paramètres'!$B$7,"Trop peu de chats",IF($H102="","Première semaine",IF($H102&gt;=0,"Garder","Revenir en arrière")))))</f>
        <v/>
      </c>
      <c r="J102" s="6" t="n"/>
    </row>
    <row r="103">
      <c r="A103" s="9" t="n"/>
      <c r="B103" s="5" t="n"/>
      <c r="C103" s="6" t="n"/>
      <c r="D103" s="7" t="n"/>
      <c r="E103" s="10" t="n"/>
      <c r="F103" s="10" t="n"/>
      <c r="G103" s="11">
        <f>IF(OR($E103="",$F103=""),"",IF($E103=0,"",$F103/$E103))</f>
        <v/>
      </c>
      <c r="H103" s="12">
        <f>IF(OR($G103="",$G102=""),"",ROUND(($G103-$G102)*100,0))</f>
        <v/>
      </c>
      <c r="I103" s="8">
        <f>IF($E103="","",IF($D103&lt;&gt;"Oui","Ajouter la mention IA",IF($E103&lt;'Paramètres'!$B$7,"Trop peu de chats",IF($H103="","Première semaine",IF($H103&gt;=0,"Garder","Revenir en arrière")))))</f>
        <v/>
      </c>
      <c r="J103" s="6" t="n"/>
    </row>
    <row r="104">
      <c r="A104" s="9" t="n"/>
      <c r="B104" s="5" t="n"/>
      <c r="C104" s="6" t="n"/>
      <c r="D104" s="7" t="n"/>
      <c r="E104" s="10" t="n"/>
      <c r="F104" s="10" t="n"/>
      <c r="G104" s="11">
        <f>IF(OR($E104="",$F104=""),"",IF($E104=0,"",$F104/$E104))</f>
        <v/>
      </c>
      <c r="H104" s="12">
        <f>IF(OR($G104="",$G103=""),"",ROUND(($G104-$G103)*100,0))</f>
        <v/>
      </c>
      <c r="I104" s="8">
        <f>IF($E104="","",IF($D104&lt;&gt;"Oui","Ajouter la mention IA",IF($E104&lt;'Paramètres'!$B$7,"Trop peu de chats",IF($H104="","Première semaine",IF($H104&gt;=0,"Garder","Revenir en arrière")))))</f>
        <v/>
      </c>
      <c r="J104" s="6" t="n"/>
    </row>
    <row r="105">
      <c r="A105" s="9" t="n"/>
      <c r="B105" s="5" t="n"/>
      <c r="C105" s="6" t="n"/>
      <c r="D105" s="7" t="n"/>
      <c r="E105" s="10" t="n"/>
      <c r="F105" s="10" t="n"/>
      <c r="G105" s="11">
        <f>IF(OR($E105="",$F105=""),"",IF($E105=0,"",$F105/$E105))</f>
        <v/>
      </c>
      <c r="H105" s="12">
        <f>IF(OR($G105="",$G104=""),"",ROUND(($G105-$G104)*100,0))</f>
        <v/>
      </c>
      <c r="I105" s="8">
        <f>IF($E105="","",IF($D105&lt;&gt;"Oui","Ajouter la mention IA",IF($E105&lt;'Paramètres'!$B$7,"Trop peu de chats",IF($H105="","Première semaine",IF($H105&gt;=0,"Garder","Revenir en arrière")))))</f>
        <v/>
      </c>
      <c r="J105" s="6" t="n"/>
    </row>
    <row r="106">
      <c r="A106" s="9" t="n"/>
      <c r="B106" s="5" t="n"/>
      <c r="C106" s="6" t="n"/>
      <c r="D106" s="7" t="n"/>
      <c r="E106" s="10" t="n"/>
      <c r="F106" s="10" t="n"/>
      <c r="G106" s="11">
        <f>IF(OR($E106="",$F106=""),"",IF($E106=0,"",$F106/$E106))</f>
        <v/>
      </c>
      <c r="H106" s="12">
        <f>IF(OR($G106="",$G105=""),"",ROUND(($G106-$G105)*100,0))</f>
        <v/>
      </c>
      <c r="I106" s="8">
        <f>IF($E106="","",IF($D106&lt;&gt;"Oui","Ajouter la mention IA",IF($E106&lt;'Paramètres'!$B$7,"Trop peu de chats",IF($H106="","Première semaine",IF($H106&gt;=0,"Garder","Revenir en arrière")))))</f>
        <v/>
      </c>
      <c r="J106" s="6" t="n"/>
    </row>
    <row r="107">
      <c r="A107" s="9" t="n"/>
      <c r="B107" s="5" t="n"/>
      <c r="C107" s="6" t="n"/>
      <c r="D107" s="7" t="n"/>
      <c r="E107" s="10" t="n"/>
      <c r="F107" s="10" t="n"/>
      <c r="G107" s="11">
        <f>IF(OR($E107="",$F107=""),"",IF($E107=0,"",$F107/$E107))</f>
        <v/>
      </c>
      <c r="H107" s="12">
        <f>IF(OR($G107="",$G106=""),"",ROUND(($G107-$G106)*100,0))</f>
        <v/>
      </c>
      <c r="I107" s="8">
        <f>IF($E107="","",IF($D107&lt;&gt;"Oui","Ajouter la mention IA",IF($E107&lt;'Paramètres'!$B$7,"Trop peu de chats",IF($H107="","Première semaine",IF($H107&gt;=0,"Garder","Revenir en arrière")))))</f>
        <v/>
      </c>
      <c r="J107" s="6" t="n"/>
    </row>
    <row r="108">
      <c r="A108" s="9" t="n"/>
      <c r="B108" s="5" t="n"/>
      <c r="C108" s="6" t="n"/>
      <c r="D108" s="7" t="n"/>
      <c r="E108" s="10" t="n"/>
      <c r="F108" s="10" t="n"/>
      <c r="G108" s="11">
        <f>IF(OR($E108="",$F108=""),"",IF($E108=0,"",$F108/$E108))</f>
        <v/>
      </c>
      <c r="H108" s="12">
        <f>IF(OR($G108="",$G107=""),"",ROUND(($G108-$G107)*100,0))</f>
        <v/>
      </c>
      <c r="I108" s="8">
        <f>IF($E108="","",IF($D108&lt;&gt;"Oui","Ajouter la mention IA",IF($E108&lt;'Paramètres'!$B$7,"Trop peu de chats",IF($H108="","Première semaine",IF($H108&gt;=0,"Garder","Revenir en arrière")))))</f>
        <v/>
      </c>
      <c r="J108" s="6" t="n"/>
    </row>
    <row r="109">
      <c r="A109" s="9" t="n"/>
      <c r="B109" s="5" t="n"/>
      <c r="C109" s="6" t="n"/>
      <c r="D109" s="7" t="n"/>
      <c r="E109" s="10" t="n"/>
      <c r="F109" s="10" t="n"/>
      <c r="G109" s="11">
        <f>IF(OR($E109="",$F109=""),"",IF($E109=0,"",$F109/$E109))</f>
        <v/>
      </c>
      <c r="H109" s="12">
        <f>IF(OR($G109="",$G108=""),"",ROUND(($G109-$G108)*100,0))</f>
        <v/>
      </c>
      <c r="I109" s="8">
        <f>IF($E109="","",IF($D109&lt;&gt;"Oui","Ajouter la mention IA",IF($E109&lt;'Paramètres'!$B$7,"Trop peu de chats",IF($H109="","Première semaine",IF($H109&gt;=0,"Garder","Revenir en arrière")))))</f>
        <v/>
      </c>
      <c r="J109" s="6" t="n"/>
    </row>
    <row r="110">
      <c r="A110" s="9" t="n"/>
      <c r="B110" s="5" t="n"/>
      <c r="C110" s="6" t="n"/>
      <c r="D110" s="7" t="n"/>
      <c r="E110" s="10" t="n"/>
      <c r="F110" s="10" t="n"/>
      <c r="G110" s="11">
        <f>IF(OR($E110="",$F110=""),"",IF($E110=0,"",$F110/$E110))</f>
        <v/>
      </c>
      <c r="H110" s="12">
        <f>IF(OR($G110="",$G109=""),"",ROUND(($G110-$G109)*100,0))</f>
        <v/>
      </c>
      <c r="I110" s="8">
        <f>IF($E110="","",IF($D110&lt;&gt;"Oui","Ajouter la mention IA",IF($E110&lt;'Paramètres'!$B$7,"Trop peu de chats",IF($H110="","Première semaine",IF($H110&gt;=0,"Garder","Revenir en arrière")))))</f>
        <v/>
      </c>
      <c r="J110" s="6" t="n"/>
    </row>
    <row r="111">
      <c r="A111" s="9" t="n"/>
      <c r="B111" s="5" t="n"/>
      <c r="C111" s="6" t="n"/>
      <c r="D111" s="7" t="n"/>
      <c r="E111" s="10" t="n"/>
      <c r="F111" s="10" t="n"/>
      <c r="G111" s="11">
        <f>IF(OR($E111="",$F111=""),"",IF($E111=0,"",$F111/$E111))</f>
        <v/>
      </c>
      <c r="H111" s="12">
        <f>IF(OR($G111="",$G110=""),"",ROUND(($G111-$G110)*100,0))</f>
        <v/>
      </c>
      <c r="I111" s="8">
        <f>IF($E111="","",IF($D111&lt;&gt;"Oui","Ajouter la mention IA",IF($E111&lt;'Paramètres'!$B$7,"Trop peu de chats",IF($H111="","Première semaine",IF($H111&gt;=0,"Garder","Revenir en arrière")))))</f>
        <v/>
      </c>
      <c r="J111" s="6" t="n"/>
    </row>
    <row r="112">
      <c r="A112" s="9" t="n"/>
      <c r="B112" s="5" t="n"/>
      <c r="C112" s="6" t="n"/>
      <c r="D112" s="7" t="n"/>
      <c r="E112" s="10" t="n"/>
      <c r="F112" s="10" t="n"/>
      <c r="G112" s="11">
        <f>IF(OR($E112="",$F112=""),"",IF($E112=0,"",$F112/$E112))</f>
        <v/>
      </c>
      <c r="H112" s="12">
        <f>IF(OR($G112="",$G111=""),"",ROUND(($G112-$G111)*100,0))</f>
        <v/>
      </c>
      <c r="I112" s="8">
        <f>IF($E112="","",IF($D112&lt;&gt;"Oui","Ajouter la mention IA",IF($E112&lt;'Paramètres'!$B$7,"Trop peu de chats",IF($H112="","Première semaine",IF($H112&gt;=0,"Garder","Revenir en arrière")))))</f>
        <v/>
      </c>
      <c r="J112" s="6" t="n"/>
    </row>
    <row r="113">
      <c r="A113" s="9" t="n"/>
      <c r="B113" s="5" t="n"/>
      <c r="C113" s="6" t="n"/>
      <c r="D113" s="7" t="n"/>
      <c r="E113" s="10" t="n"/>
      <c r="F113" s="10" t="n"/>
      <c r="G113" s="11">
        <f>IF(OR($E113="",$F113=""),"",IF($E113=0,"",$F113/$E113))</f>
        <v/>
      </c>
      <c r="H113" s="12">
        <f>IF(OR($G113="",$G112=""),"",ROUND(($G113-$G112)*100,0))</f>
        <v/>
      </c>
      <c r="I113" s="8">
        <f>IF($E113="","",IF($D113&lt;&gt;"Oui","Ajouter la mention IA",IF($E113&lt;'Paramètres'!$B$7,"Trop peu de chats",IF($H113="","Première semaine",IF($H113&gt;=0,"Garder","Revenir en arrière")))))</f>
        <v/>
      </c>
      <c r="J113" s="6" t="n"/>
    </row>
    <row r="114">
      <c r="A114" s="9" t="n"/>
      <c r="B114" s="5" t="n"/>
      <c r="C114" s="6" t="n"/>
      <c r="D114" s="7" t="n"/>
      <c r="E114" s="10" t="n"/>
      <c r="F114" s="10" t="n"/>
      <c r="G114" s="11">
        <f>IF(OR($E114="",$F114=""),"",IF($E114=0,"",$F114/$E114))</f>
        <v/>
      </c>
      <c r="H114" s="12">
        <f>IF(OR($G114="",$G113=""),"",ROUND(($G114-$G113)*100,0))</f>
        <v/>
      </c>
      <c r="I114" s="8">
        <f>IF($E114="","",IF($D114&lt;&gt;"Oui","Ajouter la mention IA",IF($E114&lt;'Paramètres'!$B$7,"Trop peu de chats",IF($H114="","Première semaine",IF($H114&gt;=0,"Garder","Revenir en arrière")))))</f>
        <v/>
      </c>
      <c r="J114" s="6" t="n"/>
    </row>
    <row r="115">
      <c r="A115" s="9" t="n"/>
      <c r="B115" s="5" t="n"/>
      <c r="C115" s="6" t="n"/>
      <c r="D115" s="7" t="n"/>
      <c r="E115" s="10" t="n"/>
      <c r="F115" s="10" t="n"/>
      <c r="G115" s="11">
        <f>IF(OR($E115="",$F115=""),"",IF($E115=0,"",$F115/$E115))</f>
        <v/>
      </c>
      <c r="H115" s="12">
        <f>IF(OR($G115="",$G114=""),"",ROUND(($G115-$G114)*100,0))</f>
        <v/>
      </c>
      <c r="I115" s="8">
        <f>IF($E115="","",IF($D115&lt;&gt;"Oui","Ajouter la mention IA",IF($E115&lt;'Paramètres'!$B$7,"Trop peu de chats",IF($H115="","Première semaine",IF($H115&gt;=0,"Garder","Revenir en arrière")))))</f>
        <v/>
      </c>
      <c r="J115" s="6" t="n"/>
    </row>
    <row r="116">
      <c r="A116" s="9" t="n"/>
      <c r="B116" s="5" t="n"/>
      <c r="C116" s="6" t="n"/>
      <c r="D116" s="7" t="n"/>
      <c r="E116" s="10" t="n"/>
      <c r="F116" s="10" t="n"/>
      <c r="G116" s="11">
        <f>IF(OR($E116="",$F116=""),"",IF($E116=0,"",$F116/$E116))</f>
        <v/>
      </c>
      <c r="H116" s="12">
        <f>IF(OR($G116="",$G115=""),"",ROUND(($G116-$G115)*100,0))</f>
        <v/>
      </c>
      <c r="I116" s="8">
        <f>IF($E116="","",IF($D116&lt;&gt;"Oui","Ajouter la mention IA",IF($E116&lt;'Paramètres'!$B$7,"Trop peu de chats",IF($H116="","Première semaine",IF($H116&gt;=0,"Garder","Revenir en arrière")))))</f>
        <v/>
      </c>
      <c r="J116" s="6" t="n"/>
    </row>
    <row r="117">
      <c r="A117" s="9" t="n"/>
      <c r="B117" s="5" t="n"/>
      <c r="C117" s="6" t="n"/>
      <c r="D117" s="7" t="n"/>
      <c r="E117" s="10" t="n"/>
      <c r="F117" s="10" t="n"/>
      <c r="G117" s="11">
        <f>IF(OR($E117="",$F117=""),"",IF($E117=0,"",$F117/$E117))</f>
        <v/>
      </c>
      <c r="H117" s="12">
        <f>IF(OR($G117="",$G116=""),"",ROUND(($G117-$G116)*100,0))</f>
        <v/>
      </c>
      <c r="I117" s="8">
        <f>IF($E117="","",IF($D117&lt;&gt;"Oui","Ajouter la mention IA",IF($E117&lt;'Paramètres'!$B$7,"Trop peu de chats",IF($H117="","Première semaine",IF($H117&gt;=0,"Garder","Revenir en arrière")))))</f>
        <v/>
      </c>
      <c r="J117" s="6" t="n"/>
    </row>
    <row r="118">
      <c r="A118" s="9" t="n"/>
      <c r="B118" s="5" t="n"/>
      <c r="C118" s="6" t="n"/>
      <c r="D118" s="7" t="n"/>
      <c r="E118" s="10" t="n"/>
      <c r="F118" s="10" t="n"/>
      <c r="G118" s="11">
        <f>IF(OR($E118="",$F118=""),"",IF($E118=0,"",$F118/$E118))</f>
        <v/>
      </c>
      <c r="H118" s="12">
        <f>IF(OR($G118="",$G117=""),"",ROUND(($G118-$G117)*100,0))</f>
        <v/>
      </c>
      <c r="I118" s="8">
        <f>IF($E118="","",IF($D118&lt;&gt;"Oui","Ajouter la mention IA",IF($E118&lt;'Paramètres'!$B$7,"Trop peu de chats",IF($H118="","Première semaine",IF($H118&gt;=0,"Garder","Revenir en arrière")))))</f>
        <v/>
      </c>
      <c r="J118" s="6" t="n"/>
    </row>
    <row r="119">
      <c r="A119" s="9" t="n"/>
      <c r="B119" s="5" t="n"/>
      <c r="C119" s="6" t="n"/>
      <c r="D119" s="7" t="n"/>
      <c r="E119" s="10" t="n"/>
      <c r="F119" s="10" t="n"/>
      <c r="G119" s="11">
        <f>IF(OR($E119="",$F119=""),"",IF($E119=0,"",$F119/$E119))</f>
        <v/>
      </c>
      <c r="H119" s="12">
        <f>IF(OR($G119="",$G118=""),"",ROUND(($G119-$G118)*100,0))</f>
        <v/>
      </c>
      <c r="I119" s="8">
        <f>IF($E119="","",IF($D119&lt;&gt;"Oui","Ajouter la mention IA",IF($E119&lt;'Paramètres'!$B$7,"Trop peu de chats",IF($H119="","Première semaine",IF($H119&gt;=0,"Garder","Revenir en arrière")))))</f>
        <v/>
      </c>
      <c r="J119" s="6" t="n"/>
    </row>
    <row r="120">
      <c r="A120" s="9" t="n"/>
      <c r="B120" s="5" t="n"/>
      <c r="C120" s="6" t="n"/>
      <c r="D120" s="7" t="n"/>
      <c r="E120" s="10" t="n"/>
      <c r="F120" s="10" t="n"/>
      <c r="G120" s="11">
        <f>IF(OR($E120="",$F120=""),"",IF($E120=0,"",$F120/$E120))</f>
        <v/>
      </c>
      <c r="H120" s="12">
        <f>IF(OR($G120="",$G119=""),"",ROUND(($G120-$G119)*100,0))</f>
        <v/>
      </c>
      <c r="I120" s="8">
        <f>IF($E120="","",IF($D120&lt;&gt;"Oui","Ajouter la mention IA",IF($E120&lt;'Paramètres'!$B$7,"Trop peu de chats",IF($H120="","Première semaine",IF($H120&gt;=0,"Garder","Revenir en arrière")))))</f>
        <v/>
      </c>
      <c r="J120" s="6" t="n"/>
    </row>
    <row r="121">
      <c r="A121" s="9" t="n"/>
      <c r="B121" s="5" t="n"/>
      <c r="C121" s="6" t="n"/>
      <c r="D121" s="7" t="n"/>
      <c r="E121" s="10" t="n"/>
      <c r="F121" s="10" t="n"/>
      <c r="G121" s="11">
        <f>IF(OR($E121="",$F121=""),"",IF($E121=0,"",$F121/$E121))</f>
        <v/>
      </c>
      <c r="H121" s="12">
        <f>IF(OR($G121="",$G120=""),"",ROUND(($G121-$G120)*100,0))</f>
        <v/>
      </c>
      <c r="I121" s="8">
        <f>IF($E121="","",IF($D121&lt;&gt;"Oui","Ajouter la mention IA",IF($E121&lt;'Paramètres'!$B$7,"Trop peu de chats",IF($H121="","Première semaine",IF($H121&gt;=0,"Garder","Revenir en arrière")))))</f>
        <v/>
      </c>
      <c r="J121" s="6" t="n"/>
    </row>
    <row r="122">
      <c r="A122" s="9" t="n"/>
      <c r="B122" s="5" t="n"/>
      <c r="C122" s="6" t="n"/>
      <c r="D122" s="7" t="n"/>
      <c r="E122" s="10" t="n"/>
      <c r="F122" s="10" t="n"/>
      <c r="G122" s="11">
        <f>IF(OR($E122="",$F122=""),"",IF($E122=0,"",$F122/$E122))</f>
        <v/>
      </c>
      <c r="H122" s="12">
        <f>IF(OR($G122="",$G121=""),"",ROUND(($G122-$G121)*100,0))</f>
        <v/>
      </c>
      <c r="I122" s="8">
        <f>IF($E122="","",IF($D122&lt;&gt;"Oui","Ajouter la mention IA",IF($E122&lt;'Paramètres'!$B$7,"Trop peu de chats",IF($H122="","Première semaine",IF($H122&gt;=0,"Garder","Revenir en arrière")))))</f>
        <v/>
      </c>
      <c r="J122" s="6" t="n"/>
    </row>
    <row r="123">
      <c r="A123" s="9" t="n"/>
      <c r="B123" s="5" t="n"/>
      <c r="C123" s="6" t="n"/>
      <c r="D123" s="7" t="n"/>
      <c r="E123" s="10" t="n"/>
      <c r="F123" s="10" t="n"/>
      <c r="G123" s="11">
        <f>IF(OR($E123="",$F123=""),"",IF($E123=0,"",$F123/$E123))</f>
        <v/>
      </c>
      <c r="H123" s="12">
        <f>IF(OR($G123="",$G122=""),"",ROUND(($G123-$G122)*100,0))</f>
        <v/>
      </c>
      <c r="I123" s="8">
        <f>IF($E123="","",IF($D123&lt;&gt;"Oui","Ajouter la mention IA",IF($E123&lt;'Paramètres'!$B$7,"Trop peu de chats",IF($H123="","Première semaine",IF($H123&gt;=0,"Garder","Revenir en arrière")))))</f>
        <v/>
      </c>
      <c r="J123" s="6" t="n"/>
    </row>
    <row r="124">
      <c r="A124" s="9" t="n"/>
      <c r="B124" s="5" t="n"/>
      <c r="C124" s="6" t="n"/>
      <c r="D124" s="7" t="n"/>
      <c r="E124" s="10" t="n"/>
      <c r="F124" s="10" t="n"/>
      <c r="G124" s="11">
        <f>IF(OR($E124="",$F124=""),"",IF($E124=0,"",$F124/$E124))</f>
        <v/>
      </c>
      <c r="H124" s="12">
        <f>IF(OR($G124="",$G123=""),"",ROUND(($G124-$G123)*100,0))</f>
        <v/>
      </c>
      <c r="I124" s="8">
        <f>IF($E124="","",IF($D124&lt;&gt;"Oui","Ajouter la mention IA",IF($E124&lt;'Paramètres'!$B$7,"Trop peu de chats",IF($H124="","Première semaine",IF($H124&gt;=0,"Garder","Revenir en arrière")))))</f>
        <v/>
      </c>
      <c r="J124" s="6" t="n"/>
    </row>
    <row r="125">
      <c r="A125" s="9" t="n"/>
      <c r="B125" s="5" t="n"/>
      <c r="C125" s="6" t="n"/>
      <c r="D125" s="7" t="n"/>
      <c r="E125" s="10" t="n"/>
      <c r="F125" s="10" t="n"/>
      <c r="G125" s="11">
        <f>IF(OR($E125="",$F125=""),"",IF($E125=0,"",$F125/$E125))</f>
        <v/>
      </c>
      <c r="H125" s="12">
        <f>IF(OR($G125="",$G124=""),"",ROUND(($G125-$G124)*100,0))</f>
        <v/>
      </c>
      <c r="I125" s="8">
        <f>IF($E125="","",IF($D125&lt;&gt;"Oui","Ajouter la mention IA",IF($E125&lt;'Paramètres'!$B$7,"Trop peu de chats",IF($H125="","Première semaine",IF($H125&gt;=0,"Garder","Revenir en arrière")))))</f>
        <v/>
      </c>
      <c r="J125" s="6" t="n"/>
    </row>
    <row r="126">
      <c r="A126" s="9" t="n"/>
      <c r="B126" s="5" t="n"/>
      <c r="C126" s="6" t="n"/>
      <c r="D126" s="7" t="n"/>
      <c r="E126" s="10" t="n"/>
      <c r="F126" s="10" t="n"/>
      <c r="G126" s="11">
        <f>IF(OR($E126="",$F126=""),"",IF($E126=0,"",$F126/$E126))</f>
        <v/>
      </c>
      <c r="H126" s="12">
        <f>IF(OR($G126="",$G125=""),"",ROUND(($G126-$G125)*100,0))</f>
        <v/>
      </c>
      <c r="I126" s="8">
        <f>IF($E126="","",IF($D126&lt;&gt;"Oui","Ajouter la mention IA",IF($E126&lt;'Paramètres'!$B$7,"Trop peu de chats",IF($H126="","Première semaine",IF($H126&gt;=0,"Garder","Revenir en arrière")))))</f>
        <v/>
      </c>
      <c r="J126" s="6" t="n"/>
    </row>
    <row r="127">
      <c r="A127" s="9" t="n"/>
      <c r="B127" s="5" t="n"/>
      <c r="C127" s="6" t="n"/>
      <c r="D127" s="7" t="n"/>
      <c r="E127" s="10" t="n"/>
      <c r="F127" s="10" t="n"/>
      <c r="G127" s="11">
        <f>IF(OR($E127="",$F127=""),"",IF($E127=0,"",$F127/$E127))</f>
        <v/>
      </c>
      <c r="H127" s="12">
        <f>IF(OR($G127="",$G126=""),"",ROUND(($G127-$G126)*100,0))</f>
        <v/>
      </c>
      <c r="I127" s="8">
        <f>IF($E127="","",IF($D127&lt;&gt;"Oui","Ajouter la mention IA",IF($E127&lt;'Paramètres'!$B$7,"Trop peu de chats",IF($H127="","Première semaine",IF($H127&gt;=0,"Garder","Revenir en arrière")))))</f>
        <v/>
      </c>
      <c r="J127" s="6" t="n"/>
    </row>
    <row r="128">
      <c r="A128" s="9" t="n"/>
      <c r="B128" s="5" t="n"/>
      <c r="C128" s="6" t="n"/>
      <c r="D128" s="7" t="n"/>
      <c r="E128" s="10" t="n"/>
      <c r="F128" s="10" t="n"/>
      <c r="G128" s="11">
        <f>IF(OR($E128="",$F128=""),"",IF($E128=0,"",$F128/$E128))</f>
        <v/>
      </c>
      <c r="H128" s="12">
        <f>IF(OR($G128="",$G127=""),"",ROUND(($G128-$G127)*100,0))</f>
        <v/>
      </c>
      <c r="I128" s="8">
        <f>IF($E128="","",IF($D128&lt;&gt;"Oui","Ajouter la mention IA",IF($E128&lt;'Paramètres'!$B$7,"Trop peu de chats",IF($H128="","Première semaine",IF($H128&gt;=0,"Garder","Revenir en arrière")))))</f>
        <v/>
      </c>
      <c r="J128" s="6" t="n"/>
    </row>
    <row r="129">
      <c r="A129" s="9" t="n"/>
      <c r="B129" s="5" t="n"/>
      <c r="C129" s="6" t="n"/>
      <c r="D129" s="7" t="n"/>
      <c r="E129" s="10" t="n"/>
      <c r="F129" s="10" t="n"/>
      <c r="G129" s="11">
        <f>IF(OR($E129="",$F129=""),"",IF($E129=0,"",$F129/$E129))</f>
        <v/>
      </c>
      <c r="H129" s="12">
        <f>IF(OR($G129="",$G128=""),"",ROUND(($G129-$G128)*100,0))</f>
        <v/>
      </c>
      <c r="I129" s="8">
        <f>IF($E129="","",IF($D129&lt;&gt;"Oui","Ajouter la mention IA",IF($E129&lt;'Paramètres'!$B$7,"Trop peu de chats",IF($H129="","Première semaine",IF($H129&gt;=0,"Garder","Revenir en arrière")))))</f>
        <v/>
      </c>
      <c r="J129" s="6" t="n"/>
    </row>
    <row r="130">
      <c r="A130" s="9" t="n"/>
      <c r="B130" s="5" t="n"/>
      <c r="C130" s="6" t="n"/>
      <c r="D130" s="7" t="n"/>
      <c r="E130" s="10" t="n"/>
      <c r="F130" s="10" t="n"/>
      <c r="G130" s="11">
        <f>IF(OR($E130="",$F130=""),"",IF($E130=0,"",$F130/$E130))</f>
        <v/>
      </c>
      <c r="H130" s="12">
        <f>IF(OR($G130="",$G129=""),"",ROUND(($G130-$G129)*100,0))</f>
        <v/>
      </c>
      <c r="I130" s="8">
        <f>IF($E130="","",IF($D130&lt;&gt;"Oui","Ajouter la mention IA",IF($E130&lt;'Paramètres'!$B$7,"Trop peu de chats",IF($H130="","Première semaine",IF($H130&gt;=0,"Garder","Revenir en arrière")))))</f>
        <v/>
      </c>
      <c r="J130" s="6" t="n"/>
    </row>
    <row r="131">
      <c r="A131" s="9" t="n"/>
      <c r="B131" s="5" t="n"/>
      <c r="C131" s="6" t="n"/>
      <c r="D131" s="7" t="n"/>
      <c r="E131" s="10" t="n"/>
      <c r="F131" s="10" t="n"/>
      <c r="G131" s="11">
        <f>IF(OR($E131="",$F131=""),"",IF($E131=0,"",$F131/$E131))</f>
        <v/>
      </c>
      <c r="H131" s="12">
        <f>IF(OR($G131="",$G130=""),"",ROUND(($G131-$G130)*100,0))</f>
        <v/>
      </c>
      <c r="I131" s="8">
        <f>IF($E131="","",IF($D131&lt;&gt;"Oui","Ajouter la mention IA",IF($E131&lt;'Paramètres'!$B$7,"Trop peu de chats",IF($H131="","Première semaine",IF($H131&gt;=0,"Garder","Revenir en arrière")))))</f>
        <v/>
      </c>
      <c r="J131" s="6" t="n"/>
    </row>
    <row r="132">
      <c r="A132" s="9" t="n"/>
      <c r="B132" s="5" t="n"/>
      <c r="C132" s="6" t="n"/>
      <c r="D132" s="7" t="n"/>
      <c r="E132" s="10" t="n"/>
      <c r="F132" s="10" t="n"/>
      <c r="G132" s="11">
        <f>IF(OR($E132="",$F132=""),"",IF($E132=0,"",$F132/$E132))</f>
        <v/>
      </c>
      <c r="H132" s="12">
        <f>IF(OR($G132="",$G131=""),"",ROUND(($G132-$G131)*100,0))</f>
        <v/>
      </c>
      <c r="I132" s="8">
        <f>IF($E132="","",IF($D132&lt;&gt;"Oui","Ajouter la mention IA",IF($E132&lt;'Paramètres'!$B$7,"Trop peu de chats",IF($H132="","Première semaine",IF($H132&gt;=0,"Garder","Revenir en arrière")))))</f>
        <v/>
      </c>
      <c r="J132" s="6" t="n"/>
    </row>
    <row r="133">
      <c r="A133" s="9" t="n"/>
      <c r="B133" s="5" t="n"/>
      <c r="C133" s="6" t="n"/>
      <c r="D133" s="7" t="n"/>
      <c r="E133" s="10" t="n"/>
      <c r="F133" s="10" t="n"/>
      <c r="G133" s="11">
        <f>IF(OR($E133="",$F133=""),"",IF($E133=0,"",$F133/$E133))</f>
        <v/>
      </c>
      <c r="H133" s="12">
        <f>IF(OR($G133="",$G132=""),"",ROUND(($G133-$G132)*100,0))</f>
        <v/>
      </c>
      <c r="I133" s="8">
        <f>IF($E133="","",IF($D133&lt;&gt;"Oui","Ajouter la mention IA",IF($E133&lt;'Paramètres'!$B$7,"Trop peu de chats",IF($H133="","Première semaine",IF($H133&gt;=0,"Garder","Revenir en arrière")))))</f>
        <v/>
      </c>
      <c r="J133" s="6" t="n"/>
    </row>
    <row r="134">
      <c r="A134" s="9" t="n"/>
      <c r="B134" s="5" t="n"/>
      <c r="C134" s="6" t="n"/>
      <c r="D134" s="7" t="n"/>
      <c r="E134" s="10" t="n"/>
      <c r="F134" s="10" t="n"/>
      <c r="G134" s="11">
        <f>IF(OR($E134="",$F134=""),"",IF($E134=0,"",$F134/$E134))</f>
        <v/>
      </c>
      <c r="H134" s="12">
        <f>IF(OR($G134="",$G133=""),"",ROUND(($G134-$G133)*100,0))</f>
        <v/>
      </c>
      <c r="I134" s="8">
        <f>IF($E134="","",IF($D134&lt;&gt;"Oui","Ajouter la mention IA",IF($E134&lt;'Paramètres'!$B$7,"Trop peu de chats",IF($H134="","Première semaine",IF($H134&gt;=0,"Garder","Revenir en arrière")))))</f>
        <v/>
      </c>
      <c r="J134" s="6" t="n"/>
    </row>
    <row r="135">
      <c r="A135" s="9" t="n"/>
      <c r="B135" s="5" t="n"/>
      <c r="C135" s="6" t="n"/>
      <c r="D135" s="7" t="n"/>
      <c r="E135" s="10" t="n"/>
      <c r="F135" s="10" t="n"/>
      <c r="G135" s="11">
        <f>IF(OR($E135="",$F135=""),"",IF($E135=0,"",$F135/$E135))</f>
        <v/>
      </c>
      <c r="H135" s="12">
        <f>IF(OR($G135="",$G134=""),"",ROUND(($G135-$G134)*100,0))</f>
        <v/>
      </c>
      <c r="I135" s="8">
        <f>IF($E135="","",IF($D135&lt;&gt;"Oui","Ajouter la mention IA",IF($E135&lt;'Paramètres'!$B$7,"Trop peu de chats",IF($H135="","Première semaine",IF($H135&gt;=0,"Garder","Revenir en arrière")))))</f>
        <v/>
      </c>
      <c r="J135" s="6" t="n"/>
    </row>
    <row r="136">
      <c r="A136" s="9" t="n"/>
      <c r="B136" s="5" t="n"/>
      <c r="C136" s="6" t="n"/>
      <c r="D136" s="7" t="n"/>
      <c r="E136" s="10" t="n"/>
      <c r="F136" s="10" t="n"/>
      <c r="G136" s="11">
        <f>IF(OR($E136="",$F136=""),"",IF($E136=0,"",$F136/$E136))</f>
        <v/>
      </c>
      <c r="H136" s="12">
        <f>IF(OR($G136="",$G135=""),"",ROUND(($G136-$G135)*100,0))</f>
        <v/>
      </c>
      <c r="I136" s="8">
        <f>IF($E136="","",IF($D136&lt;&gt;"Oui","Ajouter la mention IA",IF($E136&lt;'Paramètres'!$B$7,"Trop peu de chats",IF($H136="","Première semaine",IF($H136&gt;=0,"Garder","Revenir en arrière")))))</f>
        <v/>
      </c>
      <c r="J136" s="6" t="n"/>
    </row>
    <row r="137">
      <c r="A137" s="9" t="n"/>
      <c r="B137" s="5" t="n"/>
      <c r="C137" s="6" t="n"/>
      <c r="D137" s="7" t="n"/>
      <c r="E137" s="10" t="n"/>
      <c r="F137" s="10" t="n"/>
      <c r="G137" s="11">
        <f>IF(OR($E137="",$F137=""),"",IF($E137=0,"",$F137/$E137))</f>
        <v/>
      </c>
      <c r="H137" s="12">
        <f>IF(OR($G137="",$G136=""),"",ROUND(($G137-$G136)*100,0))</f>
        <v/>
      </c>
      <c r="I137" s="8">
        <f>IF($E137="","",IF($D137&lt;&gt;"Oui","Ajouter la mention IA",IF($E137&lt;'Paramètres'!$B$7,"Trop peu de chats",IF($H137="","Première semaine",IF($H137&gt;=0,"Garder","Revenir en arrière")))))</f>
        <v/>
      </c>
      <c r="J137" s="6" t="n"/>
    </row>
    <row r="138">
      <c r="A138" s="9" t="n"/>
      <c r="B138" s="5" t="n"/>
      <c r="C138" s="6" t="n"/>
      <c r="D138" s="7" t="n"/>
      <c r="E138" s="10" t="n"/>
      <c r="F138" s="10" t="n"/>
      <c r="G138" s="11">
        <f>IF(OR($E138="",$F138=""),"",IF($E138=0,"",$F138/$E138))</f>
        <v/>
      </c>
      <c r="H138" s="12">
        <f>IF(OR($G138="",$G137=""),"",ROUND(($G138-$G137)*100,0))</f>
        <v/>
      </c>
      <c r="I138" s="8">
        <f>IF($E138="","",IF($D138&lt;&gt;"Oui","Ajouter la mention IA",IF($E138&lt;'Paramètres'!$B$7,"Trop peu de chats",IF($H138="","Première semaine",IF($H138&gt;=0,"Garder","Revenir en arrière")))))</f>
        <v/>
      </c>
      <c r="J138" s="6" t="n"/>
    </row>
    <row r="139">
      <c r="A139" s="9" t="n"/>
      <c r="B139" s="5" t="n"/>
      <c r="C139" s="6" t="n"/>
      <c r="D139" s="7" t="n"/>
      <c r="E139" s="10" t="n"/>
      <c r="F139" s="10" t="n"/>
      <c r="G139" s="11">
        <f>IF(OR($E139="",$F139=""),"",IF($E139=0,"",$F139/$E139))</f>
        <v/>
      </c>
      <c r="H139" s="12">
        <f>IF(OR($G139="",$G138=""),"",ROUND(($G139-$G138)*100,0))</f>
        <v/>
      </c>
      <c r="I139" s="8">
        <f>IF($E139="","",IF($D139&lt;&gt;"Oui","Ajouter la mention IA",IF($E139&lt;'Paramètres'!$B$7,"Trop peu de chats",IF($H139="","Première semaine",IF($H139&gt;=0,"Garder","Revenir en arrière")))))</f>
        <v/>
      </c>
      <c r="J139" s="6" t="n"/>
    </row>
    <row r="140">
      <c r="A140" s="9" t="n"/>
      <c r="B140" s="5" t="n"/>
      <c r="C140" s="6" t="n"/>
      <c r="D140" s="7" t="n"/>
      <c r="E140" s="10" t="n"/>
      <c r="F140" s="10" t="n"/>
      <c r="G140" s="11">
        <f>IF(OR($E140="",$F140=""),"",IF($E140=0,"",$F140/$E140))</f>
        <v/>
      </c>
      <c r="H140" s="12">
        <f>IF(OR($G140="",$G139=""),"",ROUND(($G140-$G139)*100,0))</f>
        <v/>
      </c>
      <c r="I140" s="8">
        <f>IF($E140="","",IF($D140&lt;&gt;"Oui","Ajouter la mention IA",IF($E140&lt;'Paramètres'!$B$7,"Trop peu de chats",IF($H140="","Première semaine",IF($H140&gt;=0,"Garder","Revenir en arrière")))))</f>
        <v/>
      </c>
      <c r="J140" s="6" t="n"/>
    </row>
    <row r="141">
      <c r="A141" s="9" t="n"/>
      <c r="B141" s="5" t="n"/>
      <c r="C141" s="6" t="n"/>
      <c r="D141" s="7" t="n"/>
      <c r="E141" s="10" t="n"/>
      <c r="F141" s="10" t="n"/>
      <c r="G141" s="11">
        <f>IF(OR($E141="",$F141=""),"",IF($E141=0,"",$F141/$E141))</f>
        <v/>
      </c>
      <c r="H141" s="12">
        <f>IF(OR($G141="",$G140=""),"",ROUND(($G141-$G140)*100,0))</f>
        <v/>
      </c>
      <c r="I141" s="8">
        <f>IF($E141="","",IF($D141&lt;&gt;"Oui","Ajouter la mention IA",IF($E141&lt;'Paramètres'!$B$7,"Trop peu de chats",IF($H141="","Première semaine",IF($H141&gt;=0,"Garder","Revenir en arrière")))))</f>
        <v/>
      </c>
      <c r="J141" s="6" t="n"/>
    </row>
    <row r="142">
      <c r="A142" s="9" t="n"/>
      <c r="B142" s="5" t="n"/>
      <c r="C142" s="6" t="n"/>
      <c r="D142" s="7" t="n"/>
      <c r="E142" s="10" t="n"/>
      <c r="F142" s="10" t="n"/>
      <c r="G142" s="11">
        <f>IF(OR($E142="",$F142=""),"",IF($E142=0,"",$F142/$E142))</f>
        <v/>
      </c>
      <c r="H142" s="12">
        <f>IF(OR($G142="",$G141=""),"",ROUND(($G142-$G141)*100,0))</f>
        <v/>
      </c>
      <c r="I142" s="8">
        <f>IF($E142="","",IF($D142&lt;&gt;"Oui","Ajouter la mention IA",IF($E142&lt;'Paramètres'!$B$7,"Trop peu de chats",IF($H142="","Première semaine",IF($H142&gt;=0,"Garder","Revenir en arrière")))))</f>
        <v/>
      </c>
      <c r="J142" s="6" t="n"/>
    </row>
    <row r="143">
      <c r="A143" s="9" t="n"/>
      <c r="B143" s="5" t="n"/>
      <c r="C143" s="6" t="n"/>
      <c r="D143" s="7" t="n"/>
      <c r="E143" s="10" t="n"/>
      <c r="F143" s="10" t="n"/>
      <c r="G143" s="11">
        <f>IF(OR($E143="",$F143=""),"",IF($E143=0,"",$F143/$E143))</f>
        <v/>
      </c>
      <c r="H143" s="12">
        <f>IF(OR($G143="",$G142=""),"",ROUND(($G143-$G142)*100,0))</f>
        <v/>
      </c>
      <c r="I143" s="8">
        <f>IF($E143="","",IF($D143&lt;&gt;"Oui","Ajouter la mention IA",IF($E143&lt;'Paramètres'!$B$7,"Trop peu de chats",IF($H143="","Première semaine",IF($H143&gt;=0,"Garder","Revenir en arrière")))))</f>
        <v/>
      </c>
      <c r="J143" s="6" t="n"/>
    </row>
    <row r="144">
      <c r="A144" s="9" t="n"/>
      <c r="B144" s="5" t="n"/>
      <c r="C144" s="6" t="n"/>
      <c r="D144" s="7" t="n"/>
      <c r="E144" s="10" t="n"/>
      <c r="F144" s="10" t="n"/>
      <c r="G144" s="11">
        <f>IF(OR($E144="",$F144=""),"",IF($E144=0,"",$F144/$E144))</f>
        <v/>
      </c>
      <c r="H144" s="12">
        <f>IF(OR($G144="",$G143=""),"",ROUND(($G144-$G143)*100,0))</f>
        <v/>
      </c>
      <c r="I144" s="8">
        <f>IF($E144="","",IF($D144&lt;&gt;"Oui","Ajouter la mention IA",IF($E144&lt;'Paramètres'!$B$7,"Trop peu de chats",IF($H144="","Première semaine",IF($H144&gt;=0,"Garder","Revenir en arrière")))))</f>
        <v/>
      </c>
      <c r="J144" s="6" t="n"/>
    </row>
    <row r="145">
      <c r="A145" s="9" t="n"/>
      <c r="B145" s="5" t="n"/>
      <c r="C145" s="6" t="n"/>
      <c r="D145" s="7" t="n"/>
      <c r="E145" s="10" t="n"/>
      <c r="F145" s="10" t="n"/>
      <c r="G145" s="11">
        <f>IF(OR($E145="",$F145=""),"",IF($E145=0,"",$F145/$E145))</f>
        <v/>
      </c>
      <c r="H145" s="12">
        <f>IF(OR($G145="",$G144=""),"",ROUND(($G145-$G144)*100,0))</f>
        <v/>
      </c>
      <c r="I145" s="8">
        <f>IF($E145="","",IF($D145&lt;&gt;"Oui","Ajouter la mention IA",IF($E145&lt;'Paramètres'!$B$7,"Trop peu de chats",IF($H145="","Première semaine",IF($H145&gt;=0,"Garder","Revenir en arrière")))))</f>
        <v/>
      </c>
      <c r="J145" s="6" t="n"/>
    </row>
    <row r="146">
      <c r="A146" s="9" t="n"/>
      <c r="B146" s="5" t="n"/>
      <c r="C146" s="6" t="n"/>
      <c r="D146" s="7" t="n"/>
      <c r="E146" s="10" t="n"/>
      <c r="F146" s="10" t="n"/>
      <c r="G146" s="11">
        <f>IF(OR($E146="",$F146=""),"",IF($E146=0,"",$F146/$E146))</f>
        <v/>
      </c>
      <c r="H146" s="12">
        <f>IF(OR($G146="",$G145=""),"",ROUND(($G146-$G145)*100,0))</f>
        <v/>
      </c>
      <c r="I146" s="8">
        <f>IF($E146="","",IF($D146&lt;&gt;"Oui","Ajouter la mention IA",IF($E146&lt;'Paramètres'!$B$7,"Trop peu de chats",IF($H146="","Première semaine",IF($H146&gt;=0,"Garder","Revenir en arrière")))))</f>
        <v/>
      </c>
      <c r="J146" s="6" t="n"/>
    </row>
    <row r="147">
      <c r="A147" s="9" t="n"/>
      <c r="B147" s="5" t="n"/>
      <c r="C147" s="6" t="n"/>
      <c r="D147" s="7" t="n"/>
      <c r="E147" s="10" t="n"/>
      <c r="F147" s="10" t="n"/>
      <c r="G147" s="11">
        <f>IF(OR($E147="",$F147=""),"",IF($E147=0,"",$F147/$E147))</f>
        <v/>
      </c>
      <c r="H147" s="12">
        <f>IF(OR($G147="",$G146=""),"",ROUND(($G147-$G146)*100,0))</f>
        <v/>
      </c>
      <c r="I147" s="8">
        <f>IF($E147="","",IF($D147&lt;&gt;"Oui","Ajouter la mention IA",IF($E147&lt;'Paramètres'!$B$7,"Trop peu de chats",IF($H147="","Première semaine",IF($H147&gt;=0,"Garder","Revenir en arrière")))))</f>
        <v/>
      </c>
      <c r="J147" s="6" t="n"/>
    </row>
    <row r="148">
      <c r="A148" s="9" t="n"/>
      <c r="B148" s="5" t="n"/>
      <c r="C148" s="6" t="n"/>
      <c r="D148" s="7" t="n"/>
      <c r="E148" s="10" t="n"/>
      <c r="F148" s="10" t="n"/>
      <c r="G148" s="11">
        <f>IF(OR($E148="",$F148=""),"",IF($E148=0,"",$F148/$E148))</f>
        <v/>
      </c>
      <c r="H148" s="12">
        <f>IF(OR($G148="",$G147=""),"",ROUND(($G148-$G147)*100,0))</f>
        <v/>
      </c>
      <c r="I148" s="8">
        <f>IF($E148="","",IF($D148&lt;&gt;"Oui","Ajouter la mention IA",IF($E148&lt;'Paramètres'!$B$7,"Trop peu de chats",IF($H148="","Première semaine",IF($H148&gt;=0,"Garder","Revenir en arrière")))))</f>
        <v/>
      </c>
      <c r="J148" s="6" t="n"/>
    </row>
    <row r="149">
      <c r="A149" s="9" t="n"/>
      <c r="B149" s="5" t="n"/>
      <c r="C149" s="6" t="n"/>
      <c r="D149" s="7" t="n"/>
      <c r="E149" s="10" t="n"/>
      <c r="F149" s="10" t="n"/>
      <c r="G149" s="11">
        <f>IF(OR($E149="",$F149=""),"",IF($E149=0,"",$F149/$E149))</f>
        <v/>
      </c>
      <c r="H149" s="12">
        <f>IF(OR($G149="",$G148=""),"",ROUND(($G149-$G148)*100,0))</f>
        <v/>
      </c>
      <c r="I149" s="8">
        <f>IF($E149="","",IF($D149&lt;&gt;"Oui","Ajouter la mention IA",IF($E149&lt;'Paramètres'!$B$7,"Trop peu de chats",IF($H149="","Première semaine",IF($H149&gt;=0,"Garder","Revenir en arrière")))))</f>
        <v/>
      </c>
      <c r="J149" s="6" t="n"/>
    </row>
    <row r="150">
      <c r="A150" s="9" t="n"/>
      <c r="B150" s="5" t="n"/>
      <c r="C150" s="6" t="n"/>
      <c r="D150" s="7" t="n"/>
      <c r="E150" s="10" t="n"/>
      <c r="F150" s="10" t="n"/>
      <c r="G150" s="11">
        <f>IF(OR($E150="",$F150=""),"",IF($E150=0,"",$F150/$E150))</f>
        <v/>
      </c>
      <c r="H150" s="12">
        <f>IF(OR($G150="",$G149=""),"",ROUND(($G150-$G149)*100,0))</f>
        <v/>
      </c>
      <c r="I150" s="8">
        <f>IF($E150="","",IF($D150&lt;&gt;"Oui","Ajouter la mention IA",IF($E150&lt;'Paramètres'!$B$7,"Trop peu de chats",IF($H150="","Première semaine",IF($H150&gt;=0,"Garder","Revenir en arrière")))))</f>
        <v/>
      </c>
      <c r="J150" s="6" t="n"/>
    </row>
    <row r="151">
      <c r="A151" s="9" t="n"/>
      <c r="B151" s="5" t="n"/>
      <c r="C151" s="6" t="n"/>
      <c r="D151" s="7" t="n"/>
      <c r="E151" s="10" t="n"/>
      <c r="F151" s="10" t="n"/>
      <c r="G151" s="11">
        <f>IF(OR($E151="",$F151=""),"",IF($E151=0,"",$F151/$E151))</f>
        <v/>
      </c>
      <c r="H151" s="12">
        <f>IF(OR($G151="",$G150=""),"",ROUND(($G151-$G150)*100,0))</f>
        <v/>
      </c>
      <c r="I151" s="8">
        <f>IF($E151="","",IF($D151&lt;&gt;"Oui","Ajouter la mention IA",IF($E151&lt;'Paramètres'!$B$7,"Trop peu de chats",IF($H151="","Première semaine",IF($H151&gt;=0,"Garder","Revenir en arrière")))))</f>
        <v/>
      </c>
      <c r="J151" s="6" t="n"/>
    </row>
    <row r="152">
      <c r="A152" s="9" t="n"/>
      <c r="B152" s="5" t="n"/>
      <c r="C152" s="6" t="n"/>
      <c r="D152" s="7" t="n"/>
      <c r="E152" s="10" t="n"/>
      <c r="F152" s="10" t="n"/>
      <c r="G152" s="11">
        <f>IF(OR($E152="",$F152=""),"",IF($E152=0,"",$F152/$E152))</f>
        <v/>
      </c>
      <c r="H152" s="12">
        <f>IF(OR($G152="",$G151=""),"",ROUND(($G152-$G151)*100,0))</f>
        <v/>
      </c>
      <c r="I152" s="8">
        <f>IF($E152="","",IF($D152&lt;&gt;"Oui","Ajouter la mention IA",IF($E152&lt;'Paramètres'!$B$7,"Trop peu de chats",IF($H152="","Première semaine",IF($H152&gt;=0,"Garder","Revenir en arrière")))))</f>
        <v/>
      </c>
      <c r="J152" s="6" t="n"/>
    </row>
    <row r="153">
      <c r="A153" s="9" t="n"/>
      <c r="B153" s="5" t="n"/>
      <c r="C153" s="6" t="n"/>
      <c r="D153" s="7" t="n"/>
      <c r="E153" s="10" t="n"/>
      <c r="F153" s="10" t="n"/>
      <c r="G153" s="11">
        <f>IF(OR($E153="",$F153=""),"",IF($E153=0,"",$F153/$E153))</f>
        <v/>
      </c>
      <c r="H153" s="12">
        <f>IF(OR($G153="",$G152=""),"",ROUND(($G153-$G152)*100,0))</f>
        <v/>
      </c>
      <c r="I153" s="8">
        <f>IF($E153="","",IF($D153&lt;&gt;"Oui","Ajouter la mention IA",IF($E153&lt;'Paramètres'!$B$7,"Trop peu de chats",IF($H153="","Première semaine",IF($H153&gt;=0,"Garder","Revenir en arrière")))))</f>
        <v/>
      </c>
      <c r="J153" s="6" t="n"/>
    </row>
    <row r="154">
      <c r="A154" s="9" t="n"/>
      <c r="B154" s="5" t="n"/>
      <c r="C154" s="6" t="n"/>
      <c r="D154" s="7" t="n"/>
      <c r="E154" s="10" t="n"/>
      <c r="F154" s="10" t="n"/>
      <c r="G154" s="11">
        <f>IF(OR($E154="",$F154=""),"",IF($E154=0,"",$F154/$E154))</f>
        <v/>
      </c>
      <c r="H154" s="12">
        <f>IF(OR($G154="",$G153=""),"",ROUND(($G154-$G153)*100,0))</f>
        <v/>
      </c>
      <c r="I154" s="8">
        <f>IF($E154="","",IF($D154&lt;&gt;"Oui","Ajouter la mention IA",IF($E154&lt;'Paramètres'!$B$7,"Trop peu de chats",IF($H154="","Première semaine",IF($H154&gt;=0,"Garder","Revenir en arrière")))))</f>
        <v/>
      </c>
      <c r="J154" s="6" t="n"/>
    </row>
    <row r="155">
      <c r="A155" s="9" t="n"/>
      <c r="B155" s="5" t="n"/>
      <c r="C155" s="6" t="n"/>
      <c r="D155" s="7" t="n"/>
      <c r="E155" s="10" t="n"/>
      <c r="F155" s="10" t="n"/>
      <c r="G155" s="11">
        <f>IF(OR($E155="",$F155=""),"",IF($E155=0,"",$F155/$E155))</f>
        <v/>
      </c>
      <c r="H155" s="12">
        <f>IF(OR($G155="",$G154=""),"",ROUND(($G155-$G154)*100,0))</f>
        <v/>
      </c>
      <c r="I155" s="8">
        <f>IF($E155="","",IF($D155&lt;&gt;"Oui","Ajouter la mention IA",IF($E155&lt;'Paramètres'!$B$7,"Trop peu de chats",IF($H155="","Première semaine",IF($H155&gt;=0,"Garder","Revenir en arrière")))))</f>
        <v/>
      </c>
      <c r="J155" s="6" t="n"/>
    </row>
    <row r="156">
      <c r="A156" s="9" t="n"/>
      <c r="B156" s="5" t="n"/>
      <c r="C156" s="6" t="n"/>
      <c r="D156" s="7" t="n"/>
      <c r="E156" s="10" t="n"/>
      <c r="F156" s="10" t="n"/>
      <c r="G156" s="11">
        <f>IF(OR($E156="",$F156=""),"",IF($E156=0,"",$F156/$E156))</f>
        <v/>
      </c>
      <c r="H156" s="12">
        <f>IF(OR($G156="",$G155=""),"",ROUND(($G156-$G155)*100,0))</f>
        <v/>
      </c>
      <c r="I156" s="8">
        <f>IF($E156="","",IF($D156&lt;&gt;"Oui","Ajouter la mention IA",IF($E156&lt;'Paramètres'!$B$7,"Trop peu de chats",IF($H156="","Première semaine",IF($H156&gt;=0,"Garder","Revenir en arrière")))))</f>
        <v/>
      </c>
      <c r="J156" s="6" t="n"/>
    </row>
    <row r="157">
      <c r="A157" s="9" t="n"/>
      <c r="B157" s="5" t="n"/>
      <c r="C157" s="6" t="n"/>
      <c r="D157" s="7" t="n"/>
      <c r="E157" s="10" t="n"/>
      <c r="F157" s="10" t="n"/>
      <c r="G157" s="11">
        <f>IF(OR($E157="",$F157=""),"",IF($E157=0,"",$F157/$E157))</f>
        <v/>
      </c>
      <c r="H157" s="12">
        <f>IF(OR($G157="",$G156=""),"",ROUND(($G157-$G156)*100,0))</f>
        <v/>
      </c>
      <c r="I157" s="8">
        <f>IF($E157="","",IF($D157&lt;&gt;"Oui","Ajouter la mention IA",IF($E157&lt;'Paramètres'!$B$7,"Trop peu de chats",IF($H157="","Première semaine",IF($H157&gt;=0,"Garder","Revenir en arrière")))))</f>
        <v/>
      </c>
      <c r="J157" s="6" t="n"/>
    </row>
    <row r="158">
      <c r="A158" s="9" t="n"/>
      <c r="B158" s="5" t="n"/>
      <c r="C158" s="6" t="n"/>
      <c r="D158" s="7" t="n"/>
      <c r="E158" s="10" t="n"/>
      <c r="F158" s="10" t="n"/>
      <c r="G158" s="11">
        <f>IF(OR($E158="",$F158=""),"",IF($E158=0,"",$F158/$E158))</f>
        <v/>
      </c>
      <c r="H158" s="12">
        <f>IF(OR($G158="",$G157=""),"",ROUND(($G158-$G157)*100,0))</f>
        <v/>
      </c>
      <c r="I158" s="8">
        <f>IF($E158="","",IF($D158&lt;&gt;"Oui","Ajouter la mention IA",IF($E158&lt;'Paramètres'!$B$7,"Trop peu de chats",IF($H158="","Première semaine",IF($H158&gt;=0,"Garder","Revenir en arrière")))))</f>
        <v/>
      </c>
      <c r="J158" s="6" t="n"/>
    </row>
    <row r="159">
      <c r="A159" s="9" t="n"/>
      <c r="B159" s="5" t="n"/>
      <c r="C159" s="6" t="n"/>
      <c r="D159" s="7" t="n"/>
      <c r="E159" s="10" t="n"/>
      <c r="F159" s="10" t="n"/>
      <c r="G159" s="11">
        <f>IF(OR($E159="",$F159=""),"",IF($E159=0,"",$F159/$E159))</f>
        <v/>
      </c>
      <c r="H159" s="12">
        <f>IF(OR($G159="",$G158=""),"",ROUND(($G159-$G158)*100,0))</f>
        <v/>
      </c>
      <c r="I159" s="8">
        <f>IF($E159="","",IF($D159&lt;&gt;"Oui","Ajouter la mention IA",IF($E159&lt;'Paramètres'!$B$7,"Trop peu de chats",IF($H159="","Première semaine",IF($H159&gt;=0,"Garder","Revenir en arrière")))))</f>
        <v/>
      </c>
      <c r="J159" s="6" t="n"/>
    </row>
    <row r="160">
      <c r="A160" s="9" t="n"/>
      <c r="B160" s="5" t="n"/>
      <c r="C160" s="6" t="n"/>
      <c r="D160" s="7" t="n"/>
      <c r="E160" s="10" t="n"/>
      <c r="F160" s="10" t="n"/>
      <c r="G160" s="11">
        <f>IF(OR($E160="",$F160=""),"",IF($E160=0,"",$F160/$E160))</f>
        <v/>
      </c>
      <c r="H160" s="12">
        <f>IF(OR($G160="",$G159=""),"",ROUND(($G160-$G159)*100,0))</f>
        <v/>
      </c>
      <c r="I160" s="8">
        <f>IF($E160="","",IF($D160&lt;&gt;"Oui","Ajouter la mention IA",IF($E160&lt;'Paramètres'!$B$7,"Trop peu de chats",IF($H160="","Première semaine",IF($H160&gt;=0,"Garder","Revenir en arrière")))))</f>
        <v/>
      </c>
      <c r="J160" s="6" t="n"/>
    </row>
    <row r="161">
      <c r="A161" s="9" t="n"/>
      <c r="B161" s="5" t="n"/>
      <c r="C161" s="6" t="n"/>
      <c r="D161" s="7" t="n"/>
      <c r="E161" s="10" t="n"/>
      <c r="F161" s="10" t="n"/>
      <c r="G161" s="11">
        <f>IF(OR($E161="",$F161=""),"",IF($E161=0,"",$F161/$E161))</f>
        <v/>
      </c>
      <c r="H161" s="12">
        <f>IF(OR($G161="",$G160=""),"",ROUND(($G161-$G160)*100,0))</f>
        <v/>
      </c>
      <c r="I161" s="8">
        <f>IF($E161="","",IF($D161&lt;&gt;"Oui","Ajouter la mention IA",IF($E161&lt;'Paramètres'!$B$7,"Trop peu de chats",IF($H161="","Première semaine",IF($H161&gt;=0,"Garder","Revenir en arrière")))))</f>
        <v/>
      </c>
      <c r="J161" s="6" t="n"/>
    </row>
    <row r="162">
      <c r="A162" s="9" t="n"/>
      <c r="B162" s="5" t="n"/>
      <c r="C162" s="6" t="n"/>
      <c r="D162" s="7" t="n"/>
      <c r="E162" s="10" t="n"/>
      <c r="F162" s="10" t="n"/>
      <c r="G162" s="11">
        <f>IF(OR($E162="",$F162=""),"",IF($E162=0,"",$F162/$E162))</f>
        <v/>
      </c>
      <c r="H162" s="12">
        <f>IF(OR($G162="",$G161=""),"",ROUND(($G162-$G161)*100,0))</f>
        <v/>
      </c>
      <c r="I162" s="8">
        <f>IF($E162="","",IF($D162&lt;&gt;"Oui","Ajouter la mention IA",IF($E162&lt;'Paramètres'!$B$7,"Trop peu de chats",IF($H162="","Première semaine",IF($H162&gt;=0,"Garder","Revenir en arrière")))))</f>
        <v/>
      </c>
      <c r="J162" s="6" t="n"/>
    </row>
    <row r="163">
      <c r="A163" s="9" t="n"/>
      <c r="B163" s="5" t="n"/>
      <c r="C163" s="6" t="n"/>
      <c r="D163" s="7" t="n"/>
      <c r="E163" s="10" t="n"/>
      <c r="F163" s="10" t="n"/>
      <c r="G163" s="11">
        <f>IF(OR($E163="",$F163=""),"",IF($E163=0,"",$F163/$E163))</f>
        <v/>
      </c>
      <c r="H163" s="12">
        <f>IF(OR($G163="",$G162=""),"",ROUND(($G163-$G162)*100,0))</f>
        <v/>
      </c>
      <c r="I163" s="8">
        <f>IF($E163="","",IF($D163&lt;&gt;"Oui","Ajouter la mention IA",IF($E163&lt;'Paramètres'!$B$7,"Trop peu de chats",IF($H163="","Première semaine",IF($H163&gt;=0,"Garder","Revenir en arrière")))))</f>
        <v/>
      </c>
      <c r="J163" s="6" t="n"/>
    </row>
    <row r="164">
      <c r="A164" s="9" t="n"/>
      <c r="B164" s="5" t="n"/>
      <c r="C164" s="6" t="n"/>
      <c r="D164" s="7" t="n"/>
      <c r="E164" s="10" t="n"/>
      <c r="F164" s="10" t="n"/>
      <c r="G164" s="11">
        <f>IF(OR($E164="",$F164=""),"",IF($E164=0,"",$F164/$E164))</f>
        <v/>
      </c>
      <c r="H164" s="12">
        <f>IF(OR($G164="",$G163=""),"",ROUND(($G164-$G163)*100,0))</f>
        <v/>
      </c>
      <c r="I164" s="8">
        <f>IF($E164="","",IF($D164&lt;&gt;"Oui","Ajouter la mention IA",IF($E164&lt;'Paramètres'!$B$7,"Trop peu de chats",IF($H164="","Première semaine",IF($H164&gt;=0,"Garder","Revenir en arrière")))))</f>
        <v/>
      </c>
      <c r="J164" s="6" t="n"/>
    </row>
    <row r="165">
      <c r="A165" s="9" t="n"/>
      <c r="B165" s="5" t="n"/>
      <c r="C165" s="6" t="n"/>
      <c r="D165" s="7" t="n"/>
      <c r="E165" s="10" t="n"/>
      <c r="F165" s="10" t="n"/>
      <c r="G165" s="11">
        <f>IF(OR($E165="",$F165=""),"",IF($E165=0,"",$F165/$E165))</f>
        <v/>
      </c>
      <c r="H165" s="12">
        <f>IF(OR($G165="",$G164=""),"",ROUND(($G165-$G164)*100,0))</f>
        <v/>
      </c>
      <c r="I165" s="8">
        <f>IF($E165="","",IF($D165&lt;&gt;"Oui","Ajouter la mention IA",IF($E165&lt;'Paramètres'!$B$7,"Trop peu de chats",IF($H165="","Première semaine",IF($H165&gt;=0,"Garder","Revenir en arrière")))))</f>
        <v/>
      </c>
      <c r="J165" s="6" t="n"/>
    </row>
    <row r="166">
      <c r="A166" s="9" t="n"/>
      <c r="B166" s="5" t="n"/>
      <c r="C166" s="6" t="n"/>
      <c r="D166" s="7" t="n"/>
      <c r="E166" s="10" t="n"/>
      <c r="F166" s="10" t="n"/>
      <c r="G166" s="11">
        <f>IF(OR($E166="",$F166=""),"",IF($E166=0,"",$F166/$E166))</f>
        <v/>
      </c>
      <c r="H166" s="12">
        <f>IF(OR($G166="",$G165=""),"",ROUND(($G166-$G165)*100,0))</f>
        <v/>
      </c>
      <c r="I166" s="8">
        <f>IF($E166="","",IF($D166&lt;&gt;"Oui","Ajouter la mention IA",IF($E166&lt;'Paramètres'!$B$7,"Trop peu de chats",IF($H166="","Première semaine",IF($H166&gt;=0,"Garder","Revenir en arrière")))))</f>
        <v/>
      </c>
      <c r="J166" s="6" t="n"/>
    </row>
    <row r="167">
      <c r="A167" s="9" t="n"/>
      <c r="B167" s="5" t="n"/>
      <c r="C167" s="6" t="n"/>
      <c r="D167" s="7" t="n"/>
      <c r="E167" s="10" t="n"/>
      <c r="F167" s="10" t="n"/>
      <c r="G167" s="11">
        <f>IF(OR($E167="",$F167=""),"",IF($E167=0,"",$F167/$E167))</f>
        <v/>
      </c>
      <c r="H167" s="12">
        <f>IF(OR($G167="",$G166=""),"",ROUND(($G167-$G166)*100,0))</f>
        <v/>
      </c>
      <c r="I167" s="8">
        <f>IF($E167="","",IF($D167&lt;&gt;"Oui","Ajouter la mention IA",IF($E167&lt;'Paramètres'!$B$7,"Trop peu de chats",IF($H167="","Première semaine",IF($H167&gt;=0,"Garder","Revenir en arrière")))))</f>
        <v/>
      </c>
      <c r="J167" s="6" t="n"/>
    </row>
    <row r="168">
      <c r="A168" s="9" t="n"/>
      <c r="B168" s="5" t="n"/>
      <c r="C168" s="6" t="n"/>
      <c r="D168" s="7" t="n"/>
      <c r="E168" s="10" t="n"/>
      <c r="F168" s="10" t="n"/>
      <c r="G168" s="11">
        <f>IF(OR($E168="",$F168=""),"",IF($E168=0,"",$F168/$E168))</f>
        <v/>
      </c>
      <c r="H168" s="12">
        <f>IF(OR($G168="",$G167=""),"",ROUND(($G168-$G167)*100,0))</f>
        <v/>
      </c>
      <c r="I168" s="8">
        <f>IF($E168="","",IF($D168&lt;&gt;"Oui","Ajouter la mention IA",IF($E168&lt;'Paramètres'!$B$7,"Trop peu de chats",IF($H168="","Première semaine",IF($H168&gt;=0,"Garder","Revenir en arrière")))))</f>
        <v/>
      </c>
      <c r="J168" s="6" t="n"/>
    </row>
    <row r="169">
      <c r="A169" s="9" t="n"/>
      <c r="B169" s="5" t="n"/>
      <c r="C169" s="6" t="n"/>
      <c r="D169" s="7" t="n"/>
      <c r="E169" s="10" t="n"/>
      <c r="F169" s="10" t="n"/>
      <c r="G169" s="11">
        <f>IF(OR($E169="",$F169=""),"",IF($E169=0,"",$F169/$E169))</f>
        <v/>
      </c>
      <c r="H169" s="12">
        <f>IF(OR($G169="",$G168=""),"",ROUND(($G169-$G168)*100,0))</f>
        <v/>
      </c>
      <c r="I169" s="8">
        <f>IF($E169="","",IF($D169&lt;&gt;"Oui","Ajouter la mention IA",IF($E169&lt;'Paramètres'!$B$7,"Trop peu de chats",IF($H169="","Première semaine",IF($H169&gt;=0,"Garder","Revenir en arrière")))))</f>
        <v/>
      </c>
      <c r="J169" s="6" t="n"/>
    </row>
    <row r="170">
      <c r="A170" s="9" t="n"/>
      <c r="B170" s="5" t="n"/>
      <c r="C170" s="6" t="n"/>
      <c r="D170" s="7" t="n"/>
      <c r="E170" s="10" t="n"/>
      <c r="F170" s="10" t="n"/>
      <c r="G170" s="11">
        <f>IF(OR($E170="",$F170=""),"",IF($E170=0,"",$F170/$E170))</f>
        <v/>
      </c>
      <c r="H170" s="12">
        <f>IF(OR($G170="",$G169=""),"",ROUND(($G170-$G169)*100,0))</f>
        <v/>
      </c>
      <c r="I170" s="8">
        <f>IF($E170="","",IF($D170&lt;&gt;"Oui","Ajouter la mention IA",IF($E170&lt;'Paramètres'!$B$7,"Trop peu de chats",IF($H170="","Première semaine",IF($H170&gt;=0,"Garder","Revenir en arrière")))))</f>
        <v/>
      </c>
      <c r="J170" s="6" t="n"/>
    </row>
    <row r="171">
      <c r="A171" s="9" t="n"/>
      <c r="B171" s="5" t="n"/>
      <c r="C171" s="6" t="n"/>
      <c r="D171" s="7" t="n"/>
      <c r="E171" s="10" t="n"/>
      <c r="F171" s="10" t="n"/>
      <c r="G171" s="11">
        <f>IF(OR($E171="",$F171=""),"",IF($E171=0,"",$F171/$E171))</f>
        <v/>
      </c>
      <c r="H171" s="12">
        <f>IF(OR($G171="",$G170=""),"",ROUND(($G171-$G170)*100,0))</f>
        <v/>
      </c>
      <c r="I171" s="8">
        <f>IF($E171="","",IF($D171&lt;&gt;"Oui","Ajouter la mention IA",IF($E171&lt;'Paramètres'!$B$7,"Trop peu de chats",IF($H171="","Première semaine",IF($H171&gt;=0,"Garder","Revenir en arrière")))))</f>
        <v/>
      </c>
      <c r="J171" s="6" t="n"/>
    </row>
    <row r="172">
      <c r="A172" s="9" t="n"/>
      <c r="B172" s="5" t="n"/>
      <c r="C172" s="6" t="n"/>
      <c r="D172" s="7" t="n"/>
      <c r="E172" s="10" t="n"/>
      <c r="F172" s="10" t="n"/>
      <c r="G172" s="11">
        <f>IF(OR($E172="",$F172=""),"",IF($E172=0,"",$F172/$E172))</f>
        <v/>
      </c>
      <c r="H172" s="12">
        <f>IF(OR($G172="",$G171=""),"",ROUND(($G172-$G171)*100,0))</f>
        <v/>
      </c>
      <c r="I172" s="8">
        <f>IF($E172="","",IF($D172&lt;&gt;"Oui","Ajouter la mention IA",IF($E172&lt;'Paramètres'!$B$7,"Trop peu de chats",IF($H172="","Première semaine",IF($H172&gt;=0,"Garder","Revenir en arrière")))))</f>
        <v/>
      </c>
      <c r="J172" s="6" t="n"/>
    </row>
    <row r="173">
      <c r="A173" s="9" t="n"/>
      <c r="B173" s="5" t="n"/>
      <c r="C173" s="6" t="n"/>
      <c r="D173" s="7" t="n"/>
      <c r="E173" s="10" t="n"/>
      <c r="F173" s="10" t="n"/>
      <c r="G173" s="11">
        <f>IF(OR($E173="",$F173=""),"",IF($E173=0,"",$F173/$E173))</f>
        <v/>
      </c>
      <c r="H173" s="12">
        <f>IF(OR($G173="",$G172=""),"",ROUND(($G173-$G172)*100,0))</f>
        <v/>
      </c>
      <c r="I173" s="8">
        <f>IF($E173="","",IF($D173&lt;&gt;"Oui","Ajouter la mention IA",IF($E173&lt;'Paramètres'!$B$7,"Trop peu de chats",IF($H173="","Première semaine",IF($H173&gt;=0,"Garder","Revenir en arrière")))))</f>
        <v/>
      </c>
      <c r="J173" s="6" t="n"/>
    </row>
    <row r="174">
      <c r="A174" s="9" t="n"/>
      <c r="B174" s="5" t="n"/>
      <c r="C174" s="6" t="n"/>
      <c r="D174" s="7" t="n"/>
      <c r="E174" s="10" t="n"/>
      <c r="F174" s="10" t="n"/>
      <c r="G174" s="11">
        <f>IF(OR($E174="",$F174=""),"",IF($E174=0,"",$F174/$E174))</f>
        <v/>
      </c>
      <c r="H174" s="12">
        <f>IF(OR($G174="",$G173=""),"",ROUND(($G174-$G173)*100,0))</f>
        <v/>
      </c>
      <c r="I174" s="8">
        <f>IF($E174="","",IF($D174&lt;&gt;"Oui","Ajouter la mention IA",IF($E174&lt;'Paramètres'!$B$7,"Trop peu de chats",IF($H174="","Première semaine",IF($H174&gt;=0,"Garder","Revenir en arrière")))))</f>
        <v/>
      </c>
      <c r="J174" s="6" t="n"/>
    </row>
    <row r="175">
      <c r="A175" s="9" t="n"/>
      <c r="B175" s="5" t="n"/>
      <c r="C175" s="6" t="n"/>
      <c r="D175" s="7" t="n"/>
      <c r="E175" s="10" t="n"/>
      <c r="F175" s="10" t="n"/>
      <c r="G175" s="11">
        <f>IF(OR($E175="",$F175=""),"",IF($E175=0,"",$F175/$E175))</f>
        <v/>
      </c>
      <c r="H175" s="12">
        <f>IF(OR($G175="",$G174=""),"",ROUND(($G175-$G174)*100,0))</f>
        <v/>
      </c>
      <c r="I175" s="8">
        <f>IF($E175="","",IF($D175&lt;&gt;"Oui","Ajouter la mention IA",IF($E175&lt;'Paramètres'!$B$7,"Trop peu de chats",IF($H175="","Première semaine",IF($H175&gt;=0,"Garder","Revenir en arrière")))))</f>
        <v/>
      </c>
      <c r="J175" s="6" t="n"/>
    </row>
    <row r="176">
      <c r="A176" s="9" t="n"/>
      <c r="B176" s="5" t="n"/>
      <c r="C176" s="6" t="n"/>
      <c r="D176" s="7" t="n"/>
      <c r="E176" s="10" t="n"/>
      <c r="F176" s="10" t="n"/>
      <c r="G176" s="11">
        <f>IF(OR($E176="",$F176=""),"",IF($E176=0,"",$F176/$E176))</f>
        <v/>
      </c>
      <c r="H176" s="12">
        <f>IF(OR($G176="",$G175=""),"",ROUND(($G176-$G175)*100,0))</f>
        <v/>
      </c>
      <c r="I176" s="8">
        <f>IF($E176="","",IF($D176&lt;&gt;"Oui","Ajouter la mention IA",IF($E176&lt;'Paramètres'!$B$7,"Trop peu de chats",IF($H176="","Première semaine",IF($H176&gt;=0,"Garder","Revenir en arrière")))))</f>
        <v/>
      </c>
      <c r="J176" s="6" t="n"/>
    </row>
    <row r="177">
      <c r="A177" s="9" t="n"/>
      <c r="B177" s="5" t="n"/>
      <c r="C177" s="6" t="n"/>
      <c r="D177" s="7" t="n"/>
      <c r="E177" s="10" t="n"/>
      <c r="F177" s="10" t="n"/>
      <c r="G177" s="11">
        <f>IF(OR($E177="",$F177=""),"",IF($E177=0,"",$F177/$E177))</f>
        <v/>
      </c>
      <c r="H177" s="12">
        <f>IF(OR($G177="",$G176=""),"",ROUND(($G177-$G176)*100,0))</f>
        <v/>
      </c>
      <c r="I177" s="8">
        <f>IF($E177="","",IF($D177&lt;&gt;"Oui","Ajouter la mention IA",IF($E177&lt;'Paramètres'!$B$7,"Trop peu de chats",IF($H177="","Première semaine",IF($H177&gt;=0,"Garder","Revenir en arrière")))))</f>
        <v/>
      </c>
      <c r="J177" s="6" t="n"/>
    </row>
    <row r="178">
      <c r="A178" s="9" t="n"/>
      <c r="B178" s="5" t="n"/>
      <c r="C178" s="6" t="n"/>
      <c r="D178" s="7" t="n"/>
      <c r="E178" s="10" t="n"/>
      <c r="F178" s="10" t="n"/>
      <c r="G178" s="11">
        <f>IF(OR($E178="",$F178=""),"",IF($E178=0,"",$F178/$E178))</f>
        <v/>
      </c>
      <c r="H178" s="12">
        <f>IF(OR($G178="",$G177=""),"",ROUND(($G178-$G177)*100,0))</f>
        <v/>
      </c>
      <c r="I178" s="8">
        <f>IF($E178="","",IF($D178&lt;&gt;"Oui","Ajouter la mention IA",IF($E178&lt;'Paramètres'!$B$7,"Trop peu de chats",IF($H178="","Première semaine",IF($H178&gt;=0,"Garder","Revenir en arrière")))))</f>
        <v/>
      </c>
      <c r="J178" s="6" t="n"/>
    </row>
    <row r="179">
      <c r="A179" s="9" t="n"/>
      <c r="B179" s="5" t="n"/>
      <c r="C179" s="6" t="n"/>
      <c r="D179" s="7" t="n"/>
      <c r="E179" s="10" t="n"/>
      <c r="F179" s="10" t="n"/>
      <c r="G179" s="11">
        <f>IF(OR($E179="",$F179=""),"",IF($E179=0,"",$F179/$E179))</f>
        <v/>
      </c>
      <c r="H179" s="12">
        <f>IF(OR($G179="",$G178=""),"",ROUND(($G179-$G178)*100,0))</f>
        <v/>
      </c>
      <c r="I179" s="8">
        <f>IF($E179="","",IF($D179&lt;&gt;"Oui","Ajouter la mention IA",IF($E179&lt;'Paramètres'!$B$7,"Trop peu de chats",IF($H179="","Première semaine",IF($H179&gt;=0,"Garder","Revenir en arrière")))))</f>
        <v/>
      </c>
      <c r="J179" s="6" t="n"/>
    </row>
    <row r="180">
      <c r="A180" s="9" t="n"/>
      <c r="B180" s="5" t="n"/>
      <c r="C180" s="6" t="n"/>
      <c r="D180" s="7" t="n"/>
      <c r="E180" s="10" t="n"/>
      <c r="F180" s="10" t="n"/>
      <c r="G180" s="11">
        <f>IF(OR($E180="",$F180=""),"",IF($E180=0,"",$F180/$E180))</f>
        <v/>
      </c>
      <c r="H180" s="12">
        <f>IF(OR($G180="",$G179=""),"",ROUND(($G180-$G179)*100,0))</f>
        <v/>
      </c>
      <c r="I180" s="8">
        <f>IF($E180="","",IF($D180&lt;&gt;"Oui","Ajouter la mention IA",IF($E180&lt;'Paramètres'!$B$7,"Trop peu de chats",IF($H180="","Première semaine",IF($H180&gt;=0,"Garder","Revenir en arrière")))))</f>
        <v/>
      </c>
      <c r="J180" s="6" t="n"/>
    </row>
    <row r="181">
      <c r="A181" s="9" t="n"/>
      <c r="B181" s="5" t="n"/>
      <c r="C181" s="6" t="n"/>
      <c r="D181" s="7" t="n"/>
      <c r="E181" s="10" t="n"/>
      <c r="F181" s="10" t="n"/>
      <c r="G181" s="11">
        <f>IF(OR($E181="",$F181=""),"",IF($E181=0,"",$F181/$E181))</f>
        <v/>
      </c>
      <c r="H181" s="12">
        <f>IF(OR($G181="",$G180=""),"",ROUND(($G181-$G180)*100,0))</f>
        <v/>
      </c>
      <c r="I181" s="8">
        <f>IF($E181="","",IF($D181&lt;&gt;"Oui","Ajouter la mention IA",IF($E181&lt;'Paramètres'!$B$7,"Trop peu de chats",IF($H181="","Première semaine",IF($H181&gt;=0,"Garder","Revenir en arrière")))))</f>
        <v/>
      </c>
      <c r="J181" s="6" t="n"/>
    </row>
    <row r="182">
      <c r="A182" s="9" t="n"/>
      <c r="B182" s="5" t="n"/>
      <c r="C182" s="6" t="n"/>
      <c r="D182" s="7" t="n"/>
      <c r="E182" s="10" t="n"/>
      <c r="F182" s="10" t="n"/>
      <c r="G182" s="11">
        <f>IF(OR($E182="",$F182=""),"",IF($E182=0,"",$F182/$E182))</f>
        <v/>
      </c>
      <c r="H182" s="12">
        <f>IF(OR($G182="",$G181=""),"",ROUND(($G182-$G181)*100,0))</f>
        <v/>
      </c>
      <c r="I182" s="8">
        <f>IF($E182="","",IF($D182&lt;&gt;"Oui","Ajouter la mention IA",IF($E182&lt;'Paramètres'!$B$7,"Trop peu de chats",IF($H182="","Première semaine",IF($H182&gt;=0,"Garder","Revenir en arrière")))))</f>
        <v/>
      </c>
      <c r="J182" s="6" t="n"/>
    </row>
    <row r="183">
      <c r="A183" s="9" t="n"/>
      <c r="B183" s="5" t="n"/>
      <c r="C183" s="6" t="n"/>
      <c r="D183" s="7" t="n"/>
      <c r="E183" s="10" t="n"/>
      <c r="F183" s="10" t="n"/>
      <c r="G183" s="11">
        <f>IF(OR($E183="",$F183=""),"",IF($E183=0,"",$F183/$E183))</f>
        <v/>
      </c>
      <c r="H183" s="12">
        <f>IF(OR($G183="",$G182=""),"",ROUND(($G183-$G182)*100,0))</f>
        <v/>
      </c>
      <c r="I183" s="8">
        <f>IF($E183="","",IF($D183&lt;&gt;"Oui","Ajouter la mention IA",IF($E183&lt;'Paramètres'!$B$7,"Trop peu de chats",IF($H183="","Première semaine",IF($H183&gt;=0,"Garder","Revenir en arrière")))))</f>
        <v/>
      </c>
      <c r="J183" s="6" t="n"/>
    </row>
    <row r="184">
      <c r="A184" s="9" t="n"/>
      <c r="B184" s="5" t="n"/>
      <c r="C184" s="6" t="n"/>
      <c r="D184" s="7" t="n"/>
      <c r="E184" s="10" t="n"/>
      <c r="F184" s="10" t="n"/>
      <c r="G184" s="11">
        <f>IF(OR($E184="",$F184=""),"",IF($E184=0,"",$F184/$E184))</f>
        <v/>
      </c>
      <c r="H184" s="12">
        <f>IF(OR($G184="",$G183=""),"",ROUND(($G184-$G183)*100,0))</f>
        <v/>
      </c>
      <c r="I184" s="8">
        <f>IF($E184="","",IF($D184&lt;&gt;"Oui","Ajouter la mention IA",IF($E184&lt;'Paramètres'!$B$7,"Trop peu de chats",IF($H184="","Première semaine",IF($H184&gt;=0,"Garder","Revenir en arrière")))))</f>
        <v/>
      </c>
      <c r="J184" s="6" t="n"/>
    </row>
    <row r="185">
      <c r="A185" s="9" t="n"/>
      <c r="B185" s="5" t="n"/>
      <c r="C185" s="6" t="n"/>
      <c r="D185" s="7" t="n"/>
      <c r="E185" s="10" t="n"/>
      <c r="F185" s="10" t="n"/>
      <c r="G185" s="11">
        <f>IF(OR($E185="",$F185=""),"",IF($E185=0,"",$F185/$E185))</f>
        <v/>
      </c>
      <c r="H185" s="12">
        <f>IF(OR($G185="",$G184=""),"",ROUND(($G185-$G184)*100,0))</f>
        <v/>
      </c>
      <c r="I185" s="8">
        <f>IF($E185="","",IF($D185&lt;&gt;"Oui","Ajouter la mention IA",IF($E185&lt;'Paramètres'!$B$7,"Trop peu de chats",IF($H185="","Première semaine",IF($H185&gt;=0,"Garder","Revenir en arrière")))))</f>
        <v/>
      </c>
      <c r="J185" s="6" t="n"/>
    </row>
    <row r="186">
      <c r="A186" s="9" t="n"/>
      <c r="B186" s="5" t="n"/>
      <c r="C186" s="6" t="n"/>
      <c r="D186" s="7" t="n"/>
      <c r="E186" s="10" t="n"/>
      <c r="F186" s="10" t="n"/>
      <c r="G186" s="11">
        <f>IF(OR($E186="",$F186=""),"",IF($E186=0,"",$F186/$E186))</f>
        <v/>
      </c>
      <c r="H186" s="12">
        <f>IF(OR($G186="",$G185=""),"",ROUND(($G186-$G185)*100,0))</f>
        <v/>
      </c>
      <c r="I186" s="8">
        <f>IF($E186="","",IF($D186&lt;&gt;"Oui","Ajouter la mention IA",IF($E186&lt;'Paramètres'!$B$7,"Trop peu de chats",IF($H186="","Première semaine",IF($H186&gt;=0,"Garder","Revenir en arrière")))))</f>
        <v/>
      </c>
      <c r="J186" s="6" t="n"/>
    </row>
    <row r="187">
      <c r="A187" s="9" t="n"/>
      <c r="B187" s="5" t="n"/>
      <c r="C187" s="6" t="n"/>
      <c r="D187" s="7" t="n"/>
      <c r="E187" s="10" t="n"/>
      <c r="F187" s="10" t="n"/>
      <c r="G187" s="11">
        <f>IF(OR($E187="",$F187=""),"",IF($E187=0,"",$F187/$E187))</f>
        <v/>
      </c>
      <c r="H187" s="12">
        <f>IF(OR($G187="",$G186=""),"",ROUND(($G187-$G186)*100,0))</f>
        <v/>
      </c>
      <c r="I187" s="8">
        <f>IF($E187="","",IF($D187&lt;&gt;"Oui","Ajouter la mention IA",IF($E187&lt;'Paramètres'!$B$7,"Trop peu de chats",IF($H187="","Première semaine",IF($H187&gt;=0,"Garder","Revenir en arrière")))))</f>
        <v/>
      </c>
      <c r="J187" s="6" t="n"/>
    </row>
    <row r="188">
      <c r="A188" s="9" t="n"/>
      <c r="B188" s="5" t="n"/>
      <c r="C188" s="6" t="n"/>
      <c r="D188" s="7" t="n"/>
      <c r="E188" s="10" t="n"/>
      <c r="F188" s="10" t="n"/>
      <c r="G188" s="11">
        <f>IF(OR($E188="",$F188=""),"",IF($E188=0,"",$F188/$E188))</f>
        <v/>
      </c>
      <c r="H188" s="12">
        <f>IF(OR($G188="",$G187=""),"",ROUND(($G188-$G187)*100,0))</f>
        <v/>
      </c>
      <c r="I188" s="8">
        <f>IF($E188="","",IF($D188&lt;&gt;"Oui","Ajouter la mention IA",IF($E188&lt;'Paramètres'!$B$7,"Trop peu de chats",IF($H188="","Première semaine",IF($H188&gt;=0,"Garder","Revenir en arrière")))))</f>
        <v/>
      </c>
      <c r="J188" s="6" t="n"/>
    </row>
    <row r="189">
      <c r="A189" s="9" t="n"/>
      <c r="B189" s="5" t="n"/>
      <c r="C189" s="6" t="n"/>
      <c r="D189" s="7" t="n"/>
      <c r="E189" s="10" t="n"/>
      <c r="F189" s="10" t="n"/>
      <c r="G189" s="11">
        <f>IF(OR($E189="",$F189=""),"",IF($E189=0,"",$F189/$E189))</f>
        <v/>
      </c>
      <c r="H189" s="12">
        <f>IF(OR($G189="",$G188=""),"",ROUND(($G189-$G188)*100,0))</f>
        <v/>
      </c>
      <c r="I189" s="8">
        <f>IF($E189="","",IF($D189&lt;&gt;"Oui","Ajouter la mention IA",IF($E189&lt;'Paramètres'!$B$7,"Trop peu de chats",IF($H189="","Première semaine",IF($H189&gt;=0,"Garder","Revenir en arrière")))))</f>
        <v/>
      </c>
      <c r="J189" s="6" t="n"/>
    </row>
    <row r="190">
      <c r="A190" s="9" t="n"/>
      <c r="B190" s="5" t="n"/>
      <c r="C190" s="6" t="n"/>
      <c r="D190" s="7" t="n"/>
      <c r="E190" s="10" t="n"/>
      <c r="F190" s="10" t="n"/>
      <c r="G190" s="11">
        <f>IF(OR($E190="",$F190=""),"",IF($E190=0,"",$F190/$E190))</f>
        <v/>
      </c>
      <c r="H190" s="12">
        <f>IF(OR($G190="",$G189=""),"",ROUND(($G190-$G189)*100,0))</f>
        <v/>
      </c>
      <c r="I190" s="8">
        <f>IF($E190="","",IF($D190&lt;&gt;"Oui","Ajouter la mention IA",IF($E190&lt;'Paramètres'!$B$7,"Trop peu de chats",IF($H190="","Première semaine",IF($H190&gt;=0,"Garder","Revenir en arrière")))))</f>
        <v/>
      </c>
      <c r="J190" s="6" t="n"/>
    </row>
    <row r="191">
      <c r="A191" s="9" t="n"/>
      <c r="B191" s="5" t="n"/>
      <c r="C191" s="6" t="n"/>
      <c r="D191" s="7" t="n"/>
      <c r="E191" s="10" t="n"/>
      <c r="F191" s="10" t="n"/>
      <c r="G191" s="11">
        <f>IF(OR($E191="",$F191=""),"",IF($E191=0,"",$F191/$E191))</f>
        <v/>
      </c>
      <c r="H191" s="12">
        <f>IF(OR($G191="",$G190=""),"",ROUND(($G191-$G190)*100,0))</f>
        <v/>
      </c>
      <c r="I191" s="8">
        <f>IF($E191="","",IF($D191&lt;&gt;"Oui","Ajouter la mention IA",IF($E191&lt;'Paramètres'!$B$7,"Trop peu de chats",IF($H191="","Première semaine",IF($H191&gt;=0,"Garder","Revenir en arrière")))))</f>
        <v/>
      </c>
      <c r="J191" s="6" t="n"/>
    </row>
    <row r="192">
      <c r="A192" s="9" t="n"/>
      <c r="B192" s="5" t="n"/>
      <c r="C192" s="6" t="n"/>
      <c r="D192" s="7" t="n"/>
      <c r="E192" s="10" t="n"/>
      <c r="F192" s="10" t="n"/>
      <c r="G192" s="11">
        <f>IF(OR($E192="",$F192=""),"",IF($E192=0,"",$F192/$E192))</f>
        <v/>
      </c>
      <c r="H192" s="12">
        <f>IF(OR($G192="",$G191=""),"",ROUND(($G192-$G191)*100,0))</f>
        <v/>
      </c>
      <c r="I192" s="8">
        <f>IF($E192="","",IF($D192&lt;&gt;"Oui","Ajouter la mention IA",IF($E192&lt;'Paramètres'!$B$7,"Trop peu de chats",IF($H192="","Première semaine",IF($H192&gt;=0,"Garder","Revenir en arrière")))))</f>
        <v/>
      </c>
      <c r="J192" s="6" t="n"/>
    </row>
    <row r="193">
      <c r="A193" s="9" t="n"/>
      <c r="B193" s="5" t="n"/>
      <c r="C193" s="6" t="n"/>
      <c r="D193" s="7" t="n"/>
      <c r="E193" s="10" t="n"/>
      <c r="F193" s="10" t="n"/>
      <c r="G193" s="11">
        <f>IF(OR($E193="",$F193=""),"",IF($E193=0,"",$F193/$E193))</f>
        <v/>
      </c>
      <c r="H193" s="12">
        <f>IF(OR($G193="",$G192=""),"",ROUND(($G193-$G192)*100,0))</f>
        <v/>
      </c>
      <c r="I193" s="8">
        <f>IF($E193="","",IF($D193&lt;&gt;"Oui","Ajouter la mention IA",IF($E193&lt;'Paramètres'!$B$7,"Trop peu de chats",IF($H193="","Première semaine",IF($H193&gt;=0,"Garder","Revenir en arrière")))))</f>
        <v/>
      </c>
      <c r="J193" s="6" t="n"/>
    </row>
    <row r="194">
      <c r="A194" s="9" t="n"/>
      <c r="B194" s="5" t="n"/>
      <c r="C194" s="6" t="n"/>
      <c r="D194" s="7" t="n"/>
      <c r="E194" s="10" t="n"/>
      <c r="F194" s="10" t="n"/>
      <c r="G194" s="11">
        <f>IF(OR($E194="",$F194=""),"",IF($E194=0,"",$F194/$E194))</f>
        <v/>
      </c>
      <c r="H194" s="12">
        <f>IF(OR($G194="",$G193=""),"",ROUND(($G194-$G193)*100,0))</f>
        <v/>
      </c>
      <c r="I194" s="8">
        <f>IF($E194="","",IF($D194&lt;&gt;"Oui","Ajouter la mention IA",IF($E194&lt;'Paramètres'!$B$7,"Trop peu de chats",IF($H194="","Première semaine",IF($H194&gt;=0,"Garder","Revenir en arrière")))))</f>
        <v/>
      </c>
      <c r="J194" s="6" t="n"/>
    </row>
    <row r="195">
      <c r="A195" s="9" t="n"/>
      <c r="B195" s="5" t="n"/>
      <c r="C195" s="6" t="n"/>
      <c r="D195" s="7" t="n"/>
      <c r="E195" s="10" t="n"/>
      <c r="F195" s="10" t="n"/>
      <c r="G195" s="11">
        <f>IF(OR($E195="",$F195=""),"",IF($E195=0,"",$F195/$E195))</f>
        <v/>
      </c>
      <c r="H195" s="12">
        <f>IF(OR($G195="",$G194=""),"",ROUND(($G195-$G194)*100,0))</f>
        <v/>
      </c>
      <c r="I195" s="8">
        <f>IF($E195="","",IF($D195&lt;&gt;"Oui","Ajouter la mention IA",IF($E195&lt;'Paramètres'!$B$7,"Trop peu de chats",IF($H195="","Première semaine",IF($H195&gt;=0,"Garder","Revenir en arrière")))))</f>
        <v/>
      </c>
      <c r="J195" s="6" t="n"/>
    </row>
    <row r="196">
      <c r="A196" s="9" t="n"/>
      <c r="B196" s="5" t="n"/>
      <c r="C196" s="6" t="n"/>
      <c r="D196" s="7" t="n"/>
      <c r="E196" s="10" t="n"/>
      <c r="F196" s="10" t="n"/>
      <c r="G196" s="11">
        <f>IF(OR($E196="",$F196=""),"",IF($E196=0,"",$F196/$E196))</f>
        <v/>
      </c>
      <c r="H196" s="12">
        <f>IF(OR($G196="",$G195=""),"",ROUND(($G196-$G195)*100,0))</f>
        <v/>
      </c>
      <c r="I196" s="8">
        <f>IF($E196="","",IF($D196&lt;&gt;"Oui","Ajouter la mention IA",IF($E196&lt;'Paramètres'!$B$7,"Trop peu de chats",IF($H196="","Première semaine",IF($H196&gt;=0,"Garder","Revenir en arrière")))))</f>
        <v/>
      </c>
      <c r="J196" s="6" t="n"/>
    </row>
    <row r="197">
      <c r="A197" s="9" t="n"/>
      <c r="B197" s="5" t="n"/>
      <c r="C197" s="6" t="n"/>
      <c r="D197" s="7" t="n"/>
      <c r="E197" s="10" t="n"/>
      <c r="F197" s="10" t="n"/>
      <c r="G197" s="11">
        <f>IF(OR($E197="",$F197=""),"",IF($E197=0,"",$F197/$E197))</f>
        <v/>
      </c>
      <c r="H197" s="12">
        <f>IF(OR($G197="",$G196=""),"",ROUND(($G197-$G196)*100,0))</f>
        <v/>
      </c>
      <c r="I197" s="8">
        <f>IF($E197="","",IF($D197&lt;&gt;"Oui","Ajouter la mention IA",IF($E197&lt;'Paramètres'!$B$7,"Trop peu de chats",IF($H197="","Première semaine",IF($H197&gt;=0,"Garder","Revenir en arrière")))))</f>
        <v/>
      </c>
      <c r="J197" s="6" t="n"/>
    </row>
    <row r="198">
      <c r="A198" s="9" t="n"/>
      <c r="B198" s="5" t="n"/>
      <c r="C198" s="6" t="n"/>
      <c r="D198" s="7" t="n"/>
      <c r="E198" s="10" t="n"/>
      <c r="F198" s="10" t="n"/>
      <c r="G198" s="11">
        <f>IF(OR($E198="",$F198=""),"",IF($E198=0,"",$F198/$E198))</f>
        <v/>
      </c>
      <c r="H198" s="12">
        <f>IF(OR($G198="",$G197=""),"",ROUND(($G198-$G197)*100,0))</f>
        <v/>
      </c>
      <c r="I198" s="8">
        <f>IF($E198="","",IF($D198&lt;&gt;"Oui","Ajouter la mention IA",IF($E198&lt;'Paramètres'!$B$7,"Trop peu de chats",IF($H198="","Première semaine",IF($H198&gt;=0,"Garder","Revenir en arrière")))))</f>
        <v/>
      </c>
      <c r="J198" s="6" t="n"/>
    </row>
    <row r="199">
      <c r="A199" s="9" t="n"/>
      <c r="B199" s="5" t="n"/>
      <c r="C199" s="6" t="n"/>
      <c r="D199" s="7" t="n"/>
      <c r="E199" s="10" t="n"/>
      <c r="F199" s="10" t="n"/>
      <c r="G199" s="11">
        <f>IF(OR($E199="",$F199=""),"",IF($E199=0,"",$F199/$E199))</f>
        <v/>
      </c>
      <c r="H199" s="12">
        <f>IF(OR($G199="",$G198=""),"",ROUND(($G199-$G198)*100,0))</f>
        <v/>
      </c>
      <c r="I199" s="8">
        <f>IF($E199="","",IF($D199&lt;&gt;"Oui","Ajouter la mention IA",IF($E199&lt;'Paramètres'!$B$7,"Trop peu de chats",IF($H199="","Première semaine",IF($H199&gt;=0,"Garder","Revenir en arrière")))))</f>
        <v/>
      </c>
      <c r="J199" s="6" t="n"/>
    </row>
    <row r="200">
      <c r="A200" s="9" t="n"/>
      <c r="B200" s="5" t="n"/>
      <c r="C200" s="6" t="n"/>
      <c r="D200" s="7" t="n"/>
      <c r="E200" s="10" t="n"/>
      <c r="F200" s="10" t="n"/>
      <c r="G200" s="11">
        <f>IF(OR($E200="",$F200=""),"",IF($E200=0,"",$F200/$E200))</f>
        <v/>
      </c>
      <c r="H200" s="12">
        <f>IF(OR($G200="",$G199=""),"",ROUND(($G200-$G199)*100,0))</f>
        <v/>
      </c>
      <c r="I200" s="8">
        <f>IF($E200="","",IF($D200&lt;&gt;"Oui","Ajouter la mention IA",IF($E200&lt;'Paramètres'!$B$7,"Trop peu de chats",IF($H200="","Première semaine",IF($H200&gt;=0,"Garder","Revenir en arrière")))))</f>
        <v/>
      </c>
      <c r="J200" s="6" t="n"/>
    </row>
    <row r="201">
      <c r="A201" s="9" t="n"/>
      <c r="B201" s="5" t="n"/>
      <c r="C201" s="6" t="n"/>
      <c r="D201" s="7" t="n"/>
      <c r="E201" s="10" t="n"/>
      <c r="F201" s="10" t="n"/>
      <c r="G201" s="11">
        <f>IF(OR($E201="",$F201=""),"",IF($E201=0,"",$F201/$E201))</f>
        <v/>
      </c>
      <c r="H201" s="12">
        <f>IF(OR($G201="",$G200=""),"",ROUND(($G201-$G200)*100,0))</f>
        <v/>
      </c>
      <c r="I201" s="8">
        <f>IF($E201="","",IF($D201&lt;&gt;"Oui","Ajouter la mention IA",IF($E201&lt;'Paramètres'!$B$7,"Trop peu de chats",IF($H201="","Première semaine",IF($H201&gt;=0,"Garder","Revenir en arrière")))))</f>
        <v/>
      </c>
      <c r="J201" s="6" t="n"/>
    </row>
    <row r="202">
      <c r="A202" s="9" t="n"/>
      <c r="B202" s="5" t="n"/>
      <c r="C202" s="6" t="n"/>
      <c r="D202" s="7" t="n"/>
      <c r="E202" s="10" t="n"/>
      <c r="F202" s="10" t="n"/>
      <c r="G202" s="11">
        <f>IF(OR($E202="",$F202=""),"",IF($E202=0,"",$F202/$E202))</f>
        <v/>
      </c>
      <c r="H202" s="12">
        <f>IF(OR($G202="",$G201=""),"",ROUND(($G202-$G201)*100,0))</f>
        <v/>
      </c>
      <c r="I202" s="8">
        <f>IF($E202="","",IF($D202&lt;&gt;"Oui","Ajouter la mention IA",IF($E202&lt;'Paramètres'!$B$7,"Trop peu de chats",IF($H202="","Première semaine",IF($H202&gt;=0,"Garder","Revenir en arrière")))))</f>
        <v/>
      </c>
      <c r="J202" s="6" t="n"/>
    </row>
    <row r="203">
      <c r="A203" s="9" t="n"/>
      <c r="B203" s="5" t="n"/>
      <c r="C203" s="6" t="n"/>
      <c r="D203" s="7" t="n"/>
      <c r="E203" s="10" t="n"/>
      <c r="F203" s="10" t="n"/>
      <c r="G203" s="11">
        <f>IF(OR($E203="",$F203=""),"",IF($E203=0,"",$F203/$E203))</f>
        <v/>
      </c>
      <c r="H203" s="12">
        <f>IF(OR($G203="",$G202=""),"",ROUND(($G203-$G202)*100,0))</f>
        <v/>
      </c>
      <c r="I203" s="8">
        <f>IF($E203="","",IF($D203&lt;&gt;"Oui","Ajouter la mention IA",IF($E203&lt;'Paramètres'!$B$7,"Trop peu de chats",IF($H203="","Première semaine",IF($H203&gt;=0,"Garder","Revenir en arrière")))))</f>
        <v/>
      </c>
      <c r="J203" s="6" t="n"/>
    </row>
    <row r="204">
      <c r="A204" s="9" t="n"/>
      <c r="B204" s="5" t="n"/>
      <c r="C204" s="6" t="n"/>
      <c r="D204" s="7" t="n"/>
      <c r="E204" s="10" t="n"/>
      <c r="F204" s="10" t="n"/>
      <c r="G204" s="11">
        <f>IF(OR($E204="",$F204=""),"",IF($E204=0,"",$F204/$E204))</f>
        <v/>
      </c>
      <c r="H204" s="12">
        <f>IF(OR($G204="",$G203=""),"",ROUND(($G204-$G203)*100,0))</f>
        <v/>
      </c>
      <c r="I204" s="8">
        <f>IF($E204="","",IF($D204&lt;&gt;"Oui","Ajouter la mention IA",IF($E204&lt;'Paramètres'!$B$7,"Trop peu de chats",IF($H204="","Première semaine",IF($H204&gt;=0,"Garder","Revenir en arrière")))))</f>
        <v/>
      </c>
      <c r="J204" s="6" t="n"/>
    </row>
  </sheetData>
  <autoFilter ref="A4:J204"/>
  <conditionalFormatting sqref="I5:I204">
    <cfRule type="expression" priority="1" dxfId="0">
      <formula>I5="Garder"</formula>
    </cfRule>
    <cfRule type="expression" priority="2" dxfId="1">
      <formula>I5="Revenir en arrière"</formula>
    </cfRule>
    <cfRule type="expression" priority="3" dxfId="2">
      <formula>I5="Trop peu de chats"</formula>
    </cfRule>
    <cfRule type="expression" priority="4" dxfId="1">
      <formula>I5="Ajouter la mention IA"</formula>
    </cfRule>
    <cfRule type="expression" priority="5" dxfId="3">
      <formula>I5="Première semaine"</formula>
    </cfRule>
  </conditionalFormatting>
  <conditionalFormatting sqref="D5:D204">
    <cfRule type="expression" priority="6" dxfId="1">
      <formula>D5="Non"</formula>
    </cfRule>
  </conditionalFormatting>
  <dataValidations count="1">
    <dataValidation sqref="D5:D204" showDropDown="0" showInputMessage="0" showErrorMessage="0" allowBlank="1" type="list">
      <formula1>"Oui,Non"</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0"/>
  <sheetViews>
    <sheetView rightToLeft="0" workbookViewId="0">
      <selection activeCell="A1" sqref="A1"/>
    </sheetView>
  </sheetViews>
  <sheetFormatPr baseColWidth="8" defaultRowHeight="15"/>
  <cols>
    <col width="40" customWidth="1" min="1" max="1"/>
    <col width="16" customWidth="1" min="2" max="2"/>
  </cols>
  <sheetData>
    <row r="1">
      <c r="A1" s="1" t="inlineStr">
        <is>
          <t>Synthèse</t>
        </is>
      </c>
    </row>
    <row r="2">
      <c r="A2" s="2" t="inlineStr">
        <is>
          <t>Tout sur cette feuille se remplit seul à partir des feuilles Bibliothèque et Journal de test.</t>
        </is>
      </c>
    </row>
    <row r="4">
      <c r="A4" s="13" t="inlineStr">
        <is>
          <t>Bibliothèque</t>
        </is>
      </c>
    </row>
    <row r="5">
      <c r="A5" s="6" t="inlineStr">
        <is>
          <t>Messages de bienvenue</t>
        </is>
      </c>
      <c r="B5" s="14">
        <f>COUNTA('Bibliothèque'!$C$5:$C$204)</f>
        <v/>
      </c>
    </row>
    <row r="6">
      <c r="A6" s="6" t="inlineStr">
        <is>
          <t>Prêt</t>
        </is>
      </c>
      <c r="B6" s="14">
        <f>COUNTIF('Bibliothèque'!$L$5:$L$204,"Prêt")</f>
        <v/>
      </c>
    </row>
    <row r="7">
      <c r="A7" s="6" t="inlineStr">
        <is>
          <t>Trop long</t>
        </is>
      </c>
      <c r="B7" s="14">
        <f>COUNTIF('Bibliothèque'!$L$5:$L$204,"Trop long")</f>
        <v/>
      </c>
    </row>
    <row r="8">
      <c r="A8" s="6" t="inlineStr">
        <is>
          <t>Sans mention IA</t>
        </is>
      </c>
      <c r="B8" s="14">
        <f>COUNTIF('Bibliothèque'!$L$5:$L$204,"Sans mention IA")</f>
        <v/>
      </c>
    </row>
    <row r="9">
      <c r="A9" s="6" t="inlineStr">
        <is>
          <t>Ajouter 3 réponses rapides</t>
        </is>
      </c>
      <c r="B9" s="14">
        <f>COUNTIF('Bibliothèque'!$L$5:$L$204,"Ajouter 3 réponses rapides")</f>
        <v/>
      </c>
    </row>
    <row r="10">
      <c r="A10" s="6" t="inlineStr">
        <is>
          <t>Raccourcir un bouton</t>
        </is>
      </c>
      <c r="B10" s="14">
        <f>COUNTIF('Bibliothèque'!$L$5:$L$204,"Raccourcir un bouton")</f>
        <v/>
      </c>
    </row>
    <row r="12">
      <c r="A12" s="13" t="inlineStr">
        <is>
          <t>Journal de test</t>
        </is>
      </c>
    </row>
    <row r="13">
      <c r="A13" s="6" t="inlineStr">
        <is>
          <t>Semaines notées</t>
        </is>
      </c>
      <c r="B13" s="14">
        <f>COUNT('Journal de test'!$E$5:$E$204)</f>
        <v/>
      </c>
    </row>
    <row r="14">
      <c r="A14" s="6" t="inlineStr">
        <is>
          <t>Chats démarrés</t>
        </is>
      </c>
      <c r="B14" s="14">
        <f>SUM('Journal de test'!$E$5:$E$204)</f>
        <v/>
      </c>
    </row>
    <row r="15">
      <c r="A15" s="6" t="inlineStr">
        <is>
          <t>Clics sur une réponse rapide</t>
        </is>
      </c>
      <c r="B15" s="14">
        <f>SUM('Journal de test'!$F$5:$F$204)</f>
        <v/>
      </c>
    </row>
    <row r="16">
      <c r="A16" s="6" t="inlineStr">
        <is>
          <t>Taux global</t>
        </is>
      </c>
      <c r="B16" s="15">
        <f>IF(B14=0,"",B15/B14)</f>
        <v/>
      </c>
    </row>
    <row r="17">
      <c r="A17" s="6" t="inlineStr">
        <is>
          <t>Meilleur taux (20 chats ou plus, mention IA)</t>
        </is>
      </c>
      <c r="B17" s="15">
        <f>IF(COUNTIFS('Journal de test'!$E$5:$E$204,"&gt;="&amp;'Paramètres'!$B$7,'Journal de test'!$D$5:$D$204,"Oui")=0,"",_xlfn.MAXIFS('Journal de test'!$G$5:$G$204,'Journal de test'!$E$5:$E$204,"&gt;="&amp;'Paramètres'!$B$7,'Journal de test'!$D$5:$D$204,"Oui"))</f>
        <v/>
      </c>
    </row>
    <row r="18">
      <c r="A18" s="6" t="inlineStr">
        <is>
          <t>Version au meilleur taux</t>
        </is>
      </c>
      <c r="B18" s="16">
        <f>IF(B17="","",INDEX('Journal de test'!$B$5:$B$204,MATCH(B17,'Journal de test'!$G$5:$G$204,0)))</f>
        <v/>
      </c>
    </row>
    <row r="20">
      <c r="A20" s="17" t="inlineStr">
        <is>
          <t>Modèle gratuit de CRMsoftware.pro. Données d’exemple fictives.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7"/>
  <sheetViews>
    <sheetView rightToLeft="0" workbookViewId="0">
      <selection activeCell="A1" sqref="A1"/>
    </sheetView>
  </sheetViews>
  <sheetFormatPr baseColWidth="8" defaultRowHeight="15"/>
  <cols>
    <col width="42" customWidth="1" min="1" max="1"/>
    <col width="12" customWidth="1" min="2" max="2"/>
  </cols>
  <sheetData>
    <row r="1">
      <c r="A1" s="1" t="inlineStr">
        <is>
          <t>Paramètres</t>
        </is>
      </c>
    </row>
    <row r="2">
      <c r="A2" s="2" t="inlineStr">
        <is>
          <t>Les feuilles Bibliothèque et Journal de test utilisent ces valeurs. Modifiez-les ici.</t>
        </is>
      </c>
    </row>
    <row r="4" ht="24" customHeight="1">
      <c r="A4" s="3" t="inlineStr">
        <is>
          <t>Paramètre</t>
        </is>
      </c>
      <c r="B4" s="3" t="inlineStr">
        <is>
          <t>Valeur</t>
        </is>
      </c>
    </row>
    <row r="5">
      <c r="A5" s="6" t="inlineStr">
        <is>
          <t>Nombre maximal de caractères d’un premier message</t>
        </is>
      </c>
      <c r="B5" s="18" t="n">
        <v>200</v>
      </c>
    </row>
    <row r="6">
      <c r="A6" s="6" t="inlineStr">
        <is>
          <t>Nombre maximal de caractères d’une réponse rapide</t>
        </is>
      </c>
      <c r="B6" s="18" t="n">
        <v>25</v>
      </c>
    </row>
    <row r="7">
      <c r="A7" s="6" t="inlineStr">
        <is>
          <t>Nombre minimal de chats avant de décider</t>
        </is>
      </c>
      <c r="B7" s="18" t="n">
        <v>20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CRMsoftware.pro</dc:creator>
  <dc:title xmlns:dc="http://purl.org/dc/elements/1.1/">Bibliothèque de messages de bienvenue chatbot</dc:title>
  <dcterms:created xmlns:dcterms="http://purl.org/dc/terms/" xmlns:xsi="http://www.w3.org/2001/XMLSchema-instance" xsi:type="dcterms:W3CDTF">2026-10-13T14:08:32Z</dcterms:created>
  <dcterms:modified xmlns:dcterms="http://purl.org/dc/terms/" xmlns:xsi="http://www.w3.org/2001/XMLSchema-instance" xsi:type="dcterms:W3CDTF">2026-10-13T14:08:33Z</dcterms:modified>
</cp:coreProperties>
</file>